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72 Ejercicio del gasto\2020\"/>
    </mc:Choice>
  </mc:AlternateContent>
  <xr:revisionPtr revIDLastSave="0" documentId="8_{FEA59BF0-45E2-45CE-83C0-59C58170CF2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G Prodep 2019" sheetId="1" r:id="rId1"/>
    <sheet name="DG PFCE 2019" sheetId="5" r:id="rId2"/>
    <sheet name="EG PPTO 2020" sheetId="3" r:id="rId3"/>
    <sheet name="EG PRODEP 2016" sheetId="6" r:id="rId4"/>
    <sheet name="EG PRODEP 2018" sheetId="7" r:id="rId5"/>
    <sheet name="EG PRODEP 2019" sheetId="8" r:id="rId6"/>
    <sheet name="EG PPCE 2019" sheetId="9" r:id="rId7"/>
  </sheets>
  <definedNames>
    <definedName name="_xlnm.Print_Area" localSheetId="1">'DG PFCE 2019'!$A$1:$L$38</definedName>
    <definedName name="_xlnm.Print_Area" localSheetId="0">'DG Prodep 2019'!$A$1:$L$38</definedName>
    <definedName name="_xlnm.Print_Area" localSheetId="6">'EG PPCE 2019'!$A$1:$L$39</definedName>
    <definedName name="_xlnm.Print_Area" localSheetId="2">'EG PPTO 2020'!$A$1:$L$120</definedName>
    <definedName name="_xlnm.Print_Area" localSheetId="3">'EG PRODEP 2016'!$A$1:$L$39</definedName>
    <definedName name="_xlnm.Print_Area" localSheetId="4">'EG PRODEP 2018'!$A$1:$L$39</definedName>
    <definedName name="_xlnm.Print_Area" localSheetId="5">'EG PRODEP 2019'!$A$1:$L$39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9" l="1"/>
  <c r="J34" i="9"/>
  <c r="I34" i="9"/>
  <c r="H34" i="9"/>
  <c r="G34" i="9"/>
  <c r="F34" i="9"/>
  <c r="E34" i="9"/>
  <c r="K34" i="8"/>
  <c r="J34" i="8"/>
  <c r="I34" i="8"/>
  <c r="H34" i="8"/>
  <c r="G34" i="8"/>
  <c r="F34" i="8"/>
  <c r="E34" i="8"/>
  <c r="K34" i="7"/>
  <c r="J34" i="7"/>
  <c r="I34" i="7"/>
  <c r="H34" i="7"/>
  <c r="G34" i="7"/>
  <c r="F34" i="7"/>
  <c r="E34" i="7"/>
  <c r="K34" i="6"/>
  <c r="J34" i="6"/>
  <c r="I34" i="6"/>
  <c r="H34" i="6"/>
  <c r="G34" i="6"/>
  <c r="F34" i="6"/>
  <c r="E34" i="6"/>
  <c r="K112" i="3"/>
  <c r="J112" i="3"/>
  <c r="I112" i="3"/>
  <c r="H112" i="3"/>
  <c r="G112" i="3"/>
  <c r="F112" i="3"/>
  <c r="E112" i="3"/>
  <c r="K73" i="3"/>
  <c r="J73" i="3"/>
  <c r="I73" i="3"/>
  <c r="H73" i="3"/>
  <c r="G73" i="3"/>
  <c r="F73" i="3"/>
  <c r="E73" i="3"/>
  <c r="K32" i="5"/>
  <c r="J32" i="5"/>
  <c r="I32" i="5"/>
  <c r="H32" i="5"/>
  <c r="G32" i="5"/>
  <c r="F32" i="5"/>
  <c r="F114" i="3" l="1"/>
  <c r="K114" i="3"/>
  <c r="K32" i="1"/>
  <c r="G32" i="1"/>
  <c r="H32" i="1"/>
  <c r="I32" i="1"/>
  <c r="J32" i="1"/>
  <c r="F32" i="1"/>
  <c r="K34" i="3"/>
  <c r="F34" i="3"/>
  <c r="G34" i="3"/>
  <c r="G114" i="3" s="1"/>
  <c r="H34" i="3"/>
  <c r="H114" i="3" s="1"/>
  <c r="I34" i="3"/>
  <c r="I114" i="3" s="1"/>
  <c r="J34" i="3"/>
  <c r="J114" i="3" s="1"/>
  <c r="E34" i="3"/>
  <c r="E114" i="3" s="1"/>
</calcChain>
</file>

<file path=xl/sharedStrings.xml><?xml version="1.0" encoding="utf-8"?>
<sst xmlns="http://schemas.openxmlformats.org/spreadsheetml/2006/main" count="470" uniqueCount="62">
  <si>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</si>
  <si>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</si>
  <si>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</si>
  <si>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</si>
  <si>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</si>
  <si>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</si>
  <si>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</si>
  <si>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</si>
  <si>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</si>
  <si>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</si>
  <si>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</si>
  <si>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</si>
  <si>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</si>
  <si>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</si>
  <si>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</si>
  <si>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</si>
  <si>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</si>
  <si>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</si>
  <si>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</si>
  <si>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</si>
  <si>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</si>
  <si>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</si>
  <si>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</si>
  <si>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</si>
  <si>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</si>
  <si>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</si>
  <si>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</si>
  <si>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</si>
  <si>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</si>
  <si>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</si>
  <si>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</si>
  <si>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</si>
  <si>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</si>
  <si>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</si>
  <si>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>SEP</t>
  </si>
  <si>
    <t>Universidad Tecnológica de Tula-Tepeji</t>
  </si>
  <si>
    <t>S247 Programa para el Desarrollo Profesional Docente</t>
  </si>
  <si>
    <t>Nelly Aguayo Hernández</t>
  </si>
  <si>
    <t>Jefa del Departamento de Programación y Presupuesto</t>
  </si>
  <si>
    <t>nelly.aguayo@uttt.edu.mx</t>
  </si>
  <si>
    <t>773 7329100 Ext. 158</t>
  </si>
  <si>
    <t xml:space="preserve">INFORME DEL PRIMER TRIMESTRE 2020            
DESTINO DEL GASTO                                                                        </t>
  </si>
  <si>
    <t>Apoyo a docentes con Perfil Deseable</t>
  </si>
  <si>
    <t>NA</t>
  </si>
  <si>
    <t>Tula de Allende</t>
  </si>
  <si>
    <t>HID190401686006</t>
  </si>
  <si>
    <t>Foratalecimiento de la Calidad Educativa</t>
  </si>
  <si>
    <t>HID190401686009</t>
  </si>
  <si>
    <t>S267 Programa Fortalecimiento de la Calidad Educativa</t>
  </si>
  <si>
    <t>U006 Subsidios federales para organismos descentralizados estatales</t>
  </si>
  <si>
    <t>2020  (POA)</t>
  </si>
  <si>
    <t xml:space="preserve">INFORME DEL PRIMER TRIMESTRE 2020
EJERCICIO DEL GASTO                                                                   </t>
  </si>
  <si>
    <t>Tula de Allende, Hgo.</t>
  </si>
  <si>
    <t>SUBTOTAL</t>
  </si>
  <si>
    <t>NELLY AGUAYO HERNANDEZ</t>
  </si>
  <si>
    <t>JEFA DEL DEPARTAMENTO DE PROGRAMACION Y PRESUPUESTO</t>
  </si>
  <si>
    <t>HÉCTOR ESCOBEDO CORRAL</t>
  </si>
  <si>
    <t>ENCARGADO DE LA DIRECCIÓN DE PLANEACIÓN Y EVALUACIÓN</t>
  </si>
  <si>
    <t>IRASEMA ERNESTINA LINARES MEDINA</t>
  </si>
  <si>
    <t>RECTORA</t>
  </si>
  <si>
    <t>Estos recursos fueron aprobados en apoyo a 2 docentes para estudios de posgrado, 2 docentes para perfil deseable y una docente para apoyo en redaccion de tesis de doctorado.</t>
  </si>
  <si>
    <t>Estos recursos fueron aprobados en apoyo a 12 docentes para perfil deseable.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</si>
</sst>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justify" wrapText="1"/>
    </xf>
    <xf numFmtId="0" fontId="1" fillId="0" borderId="4" xfId="0" applyFont="1" applyBorder="1" applyAlignment="1">
      <alignment vertical="justify"/>
    </xf>
    <xf numFmtId="0" fontId="1" fillId="0" borderId="1" xfId="0" applyFont="1" applyBorder="1" applyAlignment="1">
      <alignment horizontal="center" vertical="center"/>
    </xf>
    <xf numFmtId="164" fontId="1" fillId="0" borderId="4" xfId="1" applyNumberFormat="1" applyFont="1" applyBorder="1" applyAlignment="1">
      <alignment horizontal="right" vertical="center"/>
    </xf>
    <xf numFmtId="4" fontId="1" fillId="0" borderId="4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512516" y="298846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168300" y="83344"/>
          <a:ext cx="714374" cy="52625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514975" y="26098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1188166</xdr:colOff>
      <xdr:row>9</xdr:row>
      <xdr:rowOff>54760</xdr:rowOff>
    </xdr:from>
    <xdr:to>
      <xdr:col>5</xdr:col>
      <xdr:colOff>385778</xdr:colOff>
      <xdr:row>9</xdr:row>
      <xdr:rowOff>354799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01086" y="297322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4330838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83344</xdr:rowOff>
    </xdr:from>
    <xdr:to>
      <xdr:col>11</xdr:col>
      <xdr:colOff>2024049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72"/>
        <a:stretch/>
      </xdr:blipFill>
      <xdr:spPr bwMode="auto">
        <a:xfrm>
          <a:off x="13509295" y="83344"/>
          <a:ext cx="714374" cy="52625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3718" y="-210345"/>
          <a:ext cx="542924" cy="1177928"/>
        </a:xfrm>
        <a:prstGeom prst="rect">
          <a:avLst/>
        </a:prstGeom>
      </xdr:spPr>
    </xdr:pic>
    <xdr:clientData/>
  </xdr:twoCellAnchor>
  <xdr:twoCellAnchor>
    <xdr:from>
      <xdr:col>4</xdr:col>
      <xdr:colOff>1190625</xdr:colOff>
      <xdr:row>8</xdr:row>
      <xdr:rowOff>57150</xdr:rowOff>
    </xdr:from>
    <xdr:to>
      <xdr:col>5</xdr:col>
      <xdr:colOff>388237</xdr:colOff>
      <xdr:row>8</xdr:row>
      <xdr:rowOff>357189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503545" y="2594610"/>
          <a:ext cx="47777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245221</xdr:colOff>
      <xdr:row>9</xdr:row>
      <xdr:rowOff>76200</xdr:rowOff>
    </xdr:from>
    <xdr:to>
      <xdr:col>5</xdr:col>
      <xdr:colOff>714374</xdr:colOff>
      <xdr:row>10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493496" y="2952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192229" y="71438"/>
          <a:ext cx="714374" cy="538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219025</xdr:colOff>
      <xdr:row>47</xdr:row>
      <xdr:rowOff>21428</xdr:rowOff>
    </xdr:from>
    <xdr:to>
      <xdr:col>5</xdr:col>
      <xdr:colOff>642939</xdr:colOff>
      <xdr:row>47</xdr:row>
      <xdr:rowOff>357187</xdr:rowOff>
    </xdr:to>
    <xdr:sp macro="" textlink="">
      <xdr:nvSpPr>
        <xdr:cNvPr id="9" name="2 Rectángulo redondead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467300" y="25169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48</xdr:row>
      <xdr:rowOff>42854</xdr:rowOff>
    </xdr:from>
    <xdr:to>
      <xdr:col>5</xdr:col>
      <xdr:colOff>642939</xdr:colOff>
      <xdr:row>49</xdr:row>
      <xdr:rowOff>0</xdr:rowOff>
    </xdr:to>
    <xdr:sp macro="" textlink="">
      <xdr:nvSpPr>
        <xdr:cNvPr id="10" name="6 Rectángulo redondead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464922" y="29194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11" name="7 CuadroText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152828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39</xdr:row>
      <xdr:rowOff>71438</xdr:rowOff>
    </xdr:from>
    <xdr:ext cx="714374" cy="538162"/>
    <xdr:pic>
      <xdr:nvPicPr>
        <xdr:cNvPr id="12" name="4 Imagen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71438"/>
          <a:ext cx="714374" cy="538162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200788" cy="542924"/>
    <xdr:pic>
      <xdr:nvPicPr>
        <xdr:cNvPr id="13" name="5 Image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-209872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86</xdr:row>
      <xdr:rowOff>21428</xdr:rowOff>
    </xdr:from>
    <xdr:to>
      <xdr:col>5</xdr:col>
      <xdr:colOff>642939</xdr:colOff>
      <xdr:row>86</xdr:row>
      <xdr:rowOff>357187</xdr:rowOff>
    </xdr:to>
    <xdr:sp macro="" textlink="">
      <xdr:nvSpPr>
        <xdr:cNvPr id="14" name="2 Rectángulo redondead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467300" y="15013778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5</xdr:col>
      <xdr:colOff>216647</xdr:colOff>
      <xdr:row>87</xdr:row>
      <xdr:rowOff>42854</xdr:rowOff>
    </xdr:from>
    <xdr:to>
      <xdr:col>5</xdr:col>
      <xdr:colOff>642939</xdr:colOff>
      <xdr:row>88</xdr:row>
      <xdr:rowOff>0</xdr:rowOff>
    </xdr:to>
    <xdr:sp macro="" textlink="">
      <xdr:nvSpPr>
        <xdr:cNvPr id="15" name="6 Rectángulo redondead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464922" y="154162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282863" y="126039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1476354</xdr:colOff>
      <xdr:row>78</xdr:row>
      <xdr:rowOff>71438</xdr:rowOff>
    </xdr:from>
    <xdr:ext cx="714374" cy="538162"/>
    <xdr:pic>
      <xdr:nvPicPr>
        <xdr:cNvPr id="17" name="4 Imagen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4497029" y="12568238"/>
          <a:ext cx="714374" cy="538162"/>
        </a:xfrm>
        <a:prstGeom prst="rect">
          <a:avLst/>
        </a:prstGeom>
        <a:noFill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200788" cy="542924"/>
    <xdr:pic>
      <xdr:nvPicPr>
        <xdr:cNvPr id="18" name="5 Imagen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9428" y="12286928"/>
          <a:ext cx="542924" cy="1200788"/>
        </a:xfrm>
        <a:prstGeom prst="rect">
          <a:avLst/>
        </a:prstGeom>
      </xdr:spPr>
    </xdr:pic>
    <xdr:clientData/>
  </xdr:oneCellAnchor>
  <xdr:twoCellAnchor>
    <xdr:from>
      <xdr:col>5</xdr:col>
      <xdr:colOff>257175</xdr:colOff>
      <xdr:row>8</xdr:row>
      <xdr:rowOff>38100</xdr:rowOff>
    </xdr:from>
    <xdr:to>
      <xdr:col>5</xdr:col>
      <xdr:colOff>731137</xdr:colOff>
      <xdr:row>8</xdr:row>
      <xdr:rowOff>338139</xdr:rowOff>
    </xdr:to>
    <xdr:sp macro="" textlink="">
      <xdr:nvSpPr>
        <xdr:cNvPr id="19" name="6 Rectángulo redondead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5505450" y="2533650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550646" y="25717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16" name="6 Rectángulo redondead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5553075" y="29622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378571</xdr:colOff>
      <xdr:row>8</xdr:row>
      <xdr:rowOff>76200</xdr:rowOff>
    </xdr:from>
    <xdr:to>
      <xdr:col>5</xdr:col>
      <xdr:colOff>847724</xdr:colOff>
      <xdr:row>9</xdr:row>
      <xdr:rowOff>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544931" y="25679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381000</xdr:colOff>
      <xdr:row>9</xdr:row>
      <xdr:rowOff>85725</xdr:rowOff>
    </xdr:from>
    <xdr:to>
      <xdr:col>5</xdr:col>
      <xdr:colOff>854962</xdr:colOff>
      <xdr:row>10</xdr:row>
      <xdr:rowOff>4764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547360" y="29584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359521</xdr:colOff>
      <xdr:row>9</xdr:row>
      <xdr:rowOff>38100</xdr:rowOff>
    </xdr:from>
    <xdr:to>
      <xdr:col>5</xdr:col>
      <xdr:colOff>828674</xdr:colOff>
      <xdr:row>9</xdr:row>
      <xdr:rowOff>342900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531596" y="291465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371475</xdr:colOff>
      <xdr:row>8</xdr:row>
      <xdr:rowOff>47625</xdr:rowOff>
    </xdr:from>
    <xdr:to>
      <xdr:col>5</xdr:col>
      <xdr:colOff>845437</xdr:colOff>
      <xdr:row>8</xdr:row>
      <xdr:rowOff>347664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5543550" y="254317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359521</xdr:colOff>
      <xdr:row>9</xdr:row>
      <xdr:rowOff>38100</xdr:rowOff>
    </xdr:from>
    <xdr:to>
      <xdr:col>5</xdr:col>
      <xdr:colOff>828674</xdr:colOff>
      <xdr:row>9</xdr:row>
      <xdr:rowOff>342900</xdr:rowOff>
    </xdr:to>
    <xdr:sp macro="" textlink="">
      <xdr:nvSpPr>
        <xdr:cNvPr id="2" name="6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525881" y="2910840"/>
          <a:ext cx="469153" cy="3048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3" name="7 CuadroText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460658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1476354</xdr:colOff>
      <xdr:row>0</xdr:row>
      <xdr:rowOff>71438</xdr:rowOff>
    </xdr:from>
    <xdr:to>
      <xdr:col>11</xdr:col>
      <xdr:colOff>2190728</xdr:colOff>
      <xdr:row>0</xdr:row>
      <xdr:rowOff>609600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19"/>
        <a:stretch/>
      </xdr:blipFill>
      <xdr:spPr bwMode="auto">
        <a:xfrm>
          <a:off x="13820754" y="71438"/>
          <a:ext cx="714374" cy="53816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18476" y="-208920"/>
          <a:ext cx="542924" cy="1198883"/>
        </a:xfrm>
        <a:prstGeom prst="rect">
          <a:avLst/>
        </a:prstGeom>
      </xdr:spPr>
    </xdr:pic>
    <xdr:clientData/>
  </xdr:twoCellAnchor>
  <xdr:twoCellAnchor>
    <xdr:from>
      <xdr:col>5</xdr:col>
      <xdr:colOff>371475</xdr:colOff>
      <xdr:row>8</xdr:row>
      <xdr:rowOff>47625</xdr:rowOff>
    </xdr:from>
    <xdr:to>
      <xdr:col>5</xdr:col>
      <xdr:colOff>845437</xdr:colOff>
      <xdr:row>8</xdr:row>
      <xdr:rowOff>347664</xdr:rowOff>
    </xdr:to>
    <xdr:sp macro="" textlink="">
      <xdr:nvSpPr>
        <xdr:cNvPr id="6" name="6 Rectángulo redondead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537835" y="2539365"/>
          <a:ext cx="473962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nelly.aguayo@uttt.edu.m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nelly.aguayo@uttt.edu.m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="80" zoomScaleNormal="80" workbookViewId="0">
      <selection activeCell="C20" sqref="C20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5" t="s">
        <v>34</v>
      </c>
      <c r="D3" s="32"/>
      <c r="E3" s="7"/>
      <c r="H3" s="54" t="s">
        <v>33</v>
      </c>
      <c r="I3" s="54"/>
      <c r="J3" s="54"/>
      <c r="K3" s="54"/>
      <c r="L3" s="54"/>
    </row>
    <row r="4" spans="1:12" ht="21" customHeight="1" x14ac:dyDescent="0.2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2">
      <c r="B5" s="6" t="s">
        <v>3</v>
      </c>
      <c r="C5" s="55" t="s">
        <v>36</v>
      </c>
      <c r="D5" s="55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2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14"/>
      <c r="I9" s="14"/>
      <c r="J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14"/>
      <c r="I10" s="14"/>
      <c r="J10" s="13"/>
    </row>
    <row r="11" spans="1:12" ht="16.5" customHeight="1" x14ac:dyDescent="0.2"/>
    <row r="12" spans="1:12" ht="18.75" customHeight="1" x14ac:dyDescent="0.2">
      <c r="D12" s="5"/>
      <c r="F12" s="52" t="s">
        <v>6</v>
      </c>
      <c r="G12" s="52"/>
      <c r="H12" s="52"/>
      <c r="I12" s="52"/>
      <c r="J12" s="52"/>
      <c r="K12" s="52"/>
    </row>
    <row r="13" spans="1:12" ht="29.25" customHeight="1" x14ac:dyDescent="0.2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2">
      <c r="A14" s="19">
        <v>1</v>
      </c>
      <c r="B14" s="19" t="s">
        <v>45</v>
      </c>
      <c r="C14" s="39" t="s">
        <v>42</v>
      </c>
      <c r="D14" s="19" t="s">
        <v>43</v>
      </c>
      <c r="E14" s="19" t="s">
        <v>44</v>
      </c>
      <c r="F14" s="40">
        <v>304897</v>
      </c>
      <c r="G14" s="40">
        <v>304897</v>
      </c>
      <c r="H14" s="40">
        <v>0</v>
      </c>
      <c r="I14" s="40">
        <v>0</v>
      </c>
      <c r="J14" s="40">
        <v>0</v>
      </c>
      <c r="K14" s="40">
        <v>0</v>
      </c>
      <c r="L14" s="22"/>
    </row>
    <row r="15" spans="1:12" ht="27" customHeight="1" x14ac:dyDescent="0.2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2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2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2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2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2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2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2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2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2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2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2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2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2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2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2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2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2">
      <c r="B32" s="4"/>
      <c r="E32" s="20" t="s">
        <v>1</v>
      </c>
      <c r="F32" s="21">
        <f>SUM(F14:F31)</f>
        <v>304897</v>
      </c>
      <c r="G32" s="21">
        <f t="shared" ref="G32:J32" si="0">SUM(G14:G31)</f>
        <v>304897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1">
        <f>SUM(K14:K31)</f>
        <v>0</v>
      </c>
    </row>
    <row r="33" spans="1:13" ht="21.75" customHeight="1" x14ac:dyDescent="0.2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2">
      <c r="E34" s="8"/>
      <c r="F34" s="9"/>
      <c r="G34" s="9"/>
      <c r="H34" s="9"/>
      <c r="I34" s="9"/>
      <c r="J34" s="9"/>
      <c r="K34" s="9"/>
    </row>
    <row r="35" spans="1:13" ht="24" customHeight="1" x14ac:dyDescent="0.2">
      <c r="M35" s="12"/>
    </row>
    <row r="36" spans="1:13" ht="12.75" customHeight="1" x14ac:dyDescent="0.2">
      <c r="B36" s="47" t="s">
        <v>54</v>
      </c>
      <c r="C36" s="47"/>
      <c r="D36" s="47"/>
      <c r="G36" s="47" t="s">
        <v>56</v>
      </c>
      <c r="H36" s="47"/>
      <c r="I36" s="47"/>
      <c r="J36" s="5"/>
      <c r="K36" s="11"/>
      <c r="L36" s="28" t="s">
        <v>58</v>
      </c>
      <c r="M36" s="5"/>
    </row>
    <row r="37" spans="1:13" s="16" customFormat="1" ht="24" customHeight="1" x14ac:dyDescent="0.25">
      <c r="B37" s="46" t="s">
        <v>55</v>
      </c>
      <c r="C37" s="46"/>
      <c r="D37" s="46"/>
      <c r="G37" s="48" t="s">
        <v>57</v>
      </c>
      <c r="H37" s="48"/>
      <c r="I37" s="48"/>
      <c r="J37" s="18"/>
      <c r="K37" s="27"/>
      <c r="L37" s="27" t="s">
        <v>59</v>
      </c>
      <c r="M37" s="18"/>
    </row>
  </sheetData>
  <mergeCells count="10">
    <mergeCell ref="B37:D37"/>
    <mergeCell ref="B36:D36"/>
    <mergeCell ref="G36:I36"/>
    <mergeCell ref="G37:I37"/>
    <mergeCell ref="A1:L1"/>
    <mergeCell ref="F12:K12"/>
    <mergeCell ref="B9:G9"/>
    <mergeCell ref="B10:G10"/>
    <mergeCell ref="H3:L3"/>
    <mergeCell ref="C5:D5"/>
  </mergeCells>
  <hyperlinks>
    <hyperlink ref="J6" r:id="rId1" xr:uid="{00000000-0004-0000-00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zoomScale="80" zoomScaleNormal="80" workbookViewId="0">
      <selection activeCell="E45" sqref="E45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9" t="s">
        <v>41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5" t="s">
        <v>34</v>
      </c>
      <c r="D3" s="32"/>
      <c r="E3" s="7"/>
      <c r="H3" s="54" t="s">
        <v>33</v>
      </c>
      <c r="I3" s="54"/>
      <c r="J3" s="54"/>
      <c r="K3" s="54"/>
      <c r="L3" s="54"/>
    </row>
    <row r="4" spans="1:12" ht="21" customHeight="1" x14ac:dyDescent="0.2">
      <c r="B4" s="2" t="s">
        <v>10</v>
      </c>
      <c r="C4" s="36" t="s">
        <v>35</v>
      </c>
      <c r="D4" s="37"/>
      <c r="E4" s="3"/>
      <c r="H4" s="2"/>
      <c r="I4" s="2" t="s">
        <v>8</v>
      </c>
      <c r="J4" s="32" t="s">
        <v>37</v>
      </c>
      <c r="K4" s="32"/>
      <c r="L4" s="32"/>
    </row>
    <row r="5" spans="1:12" ht="30" customHeight="1" x14ac:dyDescent="0.2">
      <c r="B5" s="6" t="s">
        <v>3</v>
      </c>
      <c r="C5" s="56" t="s">
        <v>48</v>
      </c>
      <c r="D5" s="56"/>
      <c r="E5" s="3"/>
      <c r="H5" s="2"/>
      <c r="I5" s="2" t="s">
        <v>11</v>
      </c>
      <c r="J5" s="33" t="s">
        <v>38</v>
      </c>
      <c r="K5" s="33"/>
      <c r="L5" s="33"/>
    </row>
    <row r="6" spans="1:12" ht="21" customHeight="1" x14ac:dyDescent="0.2">
      <c r="B6" s="2" t="s">
        <v>2</v>
      </c>
      <c r="C6" s="38"/>
      <c r="D6" s="37"/>
      <c r="E6" s="3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38">
        <v>2019</v>
      </c>
      <c r="D7" s="37"/>
      <c r="E7" s="3"/>
      <c r="H7" s="2"/>
      <c r="I7" s="2" t="s">
        <v>20</v>
      </c>
      <c r="J7" s="30" t="s">
        <v>40</v>
      </c>
      <c r="K7" s="30"/>
      <c r="L7" s="30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29"/>
      <c r="I9" s="29"/>
      <c r="J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29"/>
      <c r="I10" s="29"/>
      <c r="J10" s="13"/>
    </row>
    <row r="11" spans="1:12" ht="16.5" customHeight="1" x14ac:dyDescent="0.2"/>
    <row r="12" spans="1:12" ht="18.75" customHeight="1" x14ac:dyDescent="0.2">
      <c r="D12" s="5"/>
      <c r="F12" s="52" t="s">
        <v>6</v>
      </c>
      <c r="G12" s="52"/>
      <c r="H12" s="52"/>
      <c r="I12" s="52"/>
      <c r="J12" s="52"/>
      <c r="K12" s="52"/>
    </row>
    <row r="13" spans="1:12" ht="29.25" customHeight="1" x14ac:dyDescent="0.2">
      <c r="A13" s="20" t="s">
        <v>4</v>
      </c>
      <c r="B13" s="20" t="s">
        <v>0</v>
      </c>
      <c r="C13" s="20" t="s">
        <v>12</v>
      </c>
      <c r="D13" s="20" t="s">
        <v>13</v>
      </c>
      <c r="E13" s="20" t="s">
        <v>16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15</v>
      </c>
      <c r="K13" s="20" t="s">
        <v>17</v>
      </c>
      <c r="L13" s="20" t="s">
        <v>7</v>
      </c>
    </row>
    <row r="14" spans="1:12" ht="27" customHeight="1" x14ac:dyDescent="0.2">
      <c r="A14" s="19">
        <v>1</v>
      </c>
      <c r="B14" s="19" t="s">
        <v>47</v>
      </c>
      <c r="C14" s="39" t="s">
        <v>46</v>
      </c>
      <c r="D14" s="19" t="s">
        <v>43</v>
      </c>
      <c r="E14" s="19" t="s">
        <v>44</v>
      </c>
      <c r="F14" s="40">
        <v>581701</v>
      </c>
      <c r="G14" s="40">
        <v>581701</v>
      </c>
      <c r="H14" s="40">
        <v>0</v>
      </c>
      <c r="I14" s="40">
        <v>0</v>
      </c>
      <c r="J14" s="40">
        <v>0</v>
      </c>
      <c r="K14" s="40">
        <v>0</v>
      </c>
      <c r="L14" s="22"/>
    </row>
    <row r="15" spans="1:12" ht="27" customHeight="1" x14ac:dyDescent="0.2">
      <c r="A15" s="19"/>
      <c r="B15" s="19"/>
      <c r="C15" s="23"/>
      <c r="D15" s="19"/>
      <c r="E15" s="19"/>
      <c r="F15" s="25"/>
      <c r="G15" s="25"/>
      <c r="H15" s="25"/>
      <c r="I15" s="25"/>
      <c r="J15" s="25"/>
      <c r="K15" s="25"/>
      <c r="L15" s="23"/>
    </row>
    <row r="16" spans="1:12" ht="27" customHeight="1" x14ac:dyDescent="0.2">
      <c r="A16" s="19"/>
      <c r="B16" s="19"/>
      <c r="C16" s="23"/>
      <c r="D16" s="19"/>
      <c r="E16" s="19"/>
      <c r="F16" s="25"/>
      <c r="G16" s="25"/>
      <c r="H16" s="25"/>
      <c r="I16" s="25"/>
      <c r="J16" s="25"/>
      <c r="K16" s="25"/>
      <c r="L16" s="23"/>
    </row>
    <row r="17" spans="1:12" ht="27" customHeight="1" x14ac:dyDescent="0.2">
      <c r="A17" s="19"/>
      <c r="B17" s="19"/>
      <c r="C17" s="23"/>
      <c r="D17" s="19"/>
      <c r="E17" s="19"/>
      <c r="F17" s="25"/>
      <c r="G17" s="25"/>
      <c r="H17" s="25"/>
      <c r="I17" s="25"/>
      <c r="J17" s="25"/>
      <c r="K17" s="25"/>
      <c r="L17" s="23"/>
    </row>
    <row r="18" spans="1:12" ht="27" customHeight="1" x14ac:dyDescent="0.2">
      <c r="A18" s="19"/>
      <c r="B18" s="19"/>
      <c r="C18" s="23"/>
      <c r="D18" s="19"/>
      <c r="E18" s="19"/>
      <c r="F18" s="25"/>
      <c r="G18" s="25"/>
      <c r="H18" s="25"/>
      <c r="I18" s="25"/>
      <c r="J18" s="25"/>
      <c r="K18" s="25"/>
      <c r="L18" s="23"/>
    </row>
    <row r="19" spans="1:12" ht="27" customHeight="1" x14ac:dyDescent="0.2">
      <c r="A19" s="19"/>
      <c r="B19" s="19"/>
      <c r="C19" s="23"/>
      <c r="D19" s="19"/>
      <c r="E19" s="19"/>
      <c r="F19" s="25"/>
      <c r="G19" s="25"/>
      <c r="H19" s="25"/>
      <c r="I19" s="25"/>
      <c r="J19" s="25"/>
      <c r="K19" s="25"/>
      <c r="L19" s="23"/>
    </row>
    <row r="20" spans="1:12" ht="27" customHeight="1" x14ac:dyDescent="0.2">
      <c r="A20" s="19"/>
      <c r="B20" s="19"/>
      <c r="C20" s="23"/>
      <c r="D20" s="19"/>
      <c r="E20" s="19"/>
      <c r="F20" s="25"/>
      <c r="G20" s="25"/>
      <c r="H20" s="25"/>
      <c r="I20" s="25"/>
      <c r="J20" s="25"/>
      <c r="K20" s="25"/>
      <c r="L20" s="23"/>
    </row>
    <row r="21" spans="1:12" ht="27" customHeight="1" x14ac:dyDescent="0.2">
      <c r="A21" s="19"/>
      <c r="B21" s="19"/>
      <c r="C21" s="23"/>
      <c r="D21" s="19"/>
      <c r="E21" s="19"/>
      <c r="F21" s="25"/>
      <c r="G21" s="25"/>
      <c r="H21" s="25"/>
      <c r="I21" s="25"/>
      <c r="J21" s="25"/>
      <c r="K21" s="25"/>
      <c r="L21" s="23"/>
    </row>
    <row r="22" spans="1:12" ht="27" customHeight="1" x14ac:dyDescent="0.2">
      <c r="A22" s="19"/>
      <c r="B22" s="19"/>
      <c r="C22" s="23"/>
      <c r="D22" s="19"/>
      <c r="E22" s="19"/>
      <c r="F22" s="25"/>
      <c r="G22" s="25"/>
      <c r="H22" s="25"/>
      <c r="I22" s="25"/>
      <c r="J22" s="25"/>
      <c r="K22" s="25"/>
      <c r="L22" s="23"/>
    </row>
    <row r="23" spans="1:12" ht="27" customHeight="1" x14ac:dyDescent="0.2">
      <c r="A23" s="19"/>
      <c r="B23" s="19"/>
      <c r="C23" s="23"/>
      <c r="D23" s="19"/>
      <c r="E23" s="19"/>
      <c r="F23" s="25"/>
      <c r="G23" s="25"/>
      <c r="H23" s="25"/>
      <c r="I23" s="25"/>
      <c r="J23" s="25"/>
      <c r="K23" s="25"/>
      <c r="L23" s="23"/>
    </row>
    <row r="24" spans="1:12" ht="27" customHeight="1" x14ac:dyDescent="0.2">
      <c r="A24" s="19"/>
      <c r="B24" s="19"/>
      <c r="C24" s="23"/>
      <c r="D24" s="19"/>
      <c r="E24" s="19"/>
      <c r="F24" s="25"/>
      <c r="G24" s="25"/>
      <c r="H24" s="25"/>
      <c r="I24" s="25"/>
      <c r="J24" s="25"/>
      <c r="K24" s="25"/>
      <c r="L24" s="23"/>
    </row>
    <row r="25" spans="1:12" ht="27" customHeight="1" x14ac:dyDescent="0.2">
      <c r="A25" s="19"/>
      <c r="B25" s="19"/>
      <c r="C25" s="23"/>
      <c r="D25" s="19"/>
      <c r="E25" s="19"/>
      <c r="F25" s="25"/>
      <c r="G25" s="25"/>
      <c r="H25" s="25"/>
      <c r="I25" s="25"/>
      <c r="J25" s="25"/>
      <c r="K25" s="25"/>
      <c r="L25" s="23"/>
    </row>
    <row r="26" spans="1:12" ht="27" customHeight="1" x14ac:dyDescent="0.2">
      <c r="A26" s="19"/>
      <c r="B26" s="19"/>
      <c r="C26" s="23"/>
      <c r="D26" s="19"/>
      <c r="E26" s="19"/>
      <c r="F26" s="25"/>
      <c r="G26" s="25"/>
      <c r="H26" s="25"/>
      <c r="I26" s="25"/>
      <c r="J26" s="25"/>
      <c r="K26" s="25"/>
      <c r="L26" s="23"/>
    </row>
    <row r="27" spans="1:12" ht="27" customHeight="1" x14ac:dyDescent="0.2">
      <c r="A27" s="19"/>
      <c r="B27" s="19"/>
      <c r="C27" s="23"/>
      <c r="D27" s="19"/>
      <c r="E27" s="19"/>
      <c r="F27" s="25"/>
      <c r="G27" s="25"/>
      <c r="H27" s="25"/>
      <c r="I27" s="25"/>
      <c r="J27" s="25"/>
      <c r="K27" s="25"/>
      <c r="L27" s="23"/>
    </row>
    <row r="28" spans="1:12" ht="27" customHeight="1" x14ac:dyDescent="0.2">
      <c r="A28" s="19"/>
      <c r="B28" s="19"/>
      <c r="C28" s="23"/>
      <c r="D28" s="19"/>
      <c r="E28" s="19"/>
      <c r="F28" s="25"/>
      <c r="G28" s="25"/>
      <c r="H28" s="25"/>
      <c r="I28" s="25"/>
      <c r="J28" s="25"/>
      <c r="K28" s="25"/>
      <c r="L28" s="23"/>
    </row>
    <row r="29" spans="1:12" ht="27" customHeight="1" x14ac:dyDescent="0.2">
      <c r="A29" s="19"/>
      <c r="B29" s="19"/>
      <c r="C29" s="23"/>
      <c r="D29" s="19"/>
      <c r="E29" s="19"/>
      <c r="F29" s="25"/>
      <c r="G29" s="25"/>
      <c r="H29" s="25"/>
      <c r="I29" s="25"/>
      <c r="J29" s="25"/>
      <c r="K29" s="25"/>
      <c r="L29" s="23"/>
    </row>
    <row r="30" spans="1:12" ht="27" customHeight="1" x14ac:dyDescent="0.2">
      <c r="A30" s="19"/>
      <c r="B30" s="19"/>
      <c r="C30" s="23"/>
      <c r="D30" s="19"/>
      <c r="E30" s="19"/>
      <c r="F30" s="25"/>
      <c r="G30" s="25"/>
      <c r="H30" s="25"/>
      <c r="I30" s="25"/>
      <c r="J30" s="25"/>
      <c r="K30" s="25"/>
      <c r="L30" s="23"/>
    </row>
    <row r="31" spans="1:12" ht="27" customHeight="1" x14ac:dyDescent="0.2">
      <c r="A31" s="19"/>
      <c r="B31" s="19"/>
      <c r="C31" s="23"/>
      <c r="D31" s="19"/>
      <c r="E31" s="19"/>
      <c r="F31" s="25"/>
      <c r="G31" s="25"/>
      <c r="H31" s="25"/>
      <c r="I31" s="25"/>
      <c r="J31" s="25"/>
      <c r="K31" s="25"/>
      <c r="L31" s="23"/>
    </row>
    <row r="32" spans="1:12" ht="21.75" customHeight="1" x14ac:dyDescent="0.2">
      <c r="B32" s="4"/>
      <c r="E32" s="20" t="s">
        <v>1</v>
      </c>
      <c r="F32" s="21">
        <f>SUM(F14:F31)</f>
        <v>581701</v>
      </c>
      <c r="G32" s="21">
        <f t="shared" ref="G32:J32" si="0">SUM(G14:G31)</f>
        <v>581701</v>
      </c>
      <c r="H32" s="21">
        <f t="shared" si="0"/>
        <v>0</v>
      </c>
      <c r="I32" s="21">
        <f t="shared" si="0"/>
        <v>0</v>
      </c>
      <c r="J32" s="21">
        <f t="shared" si="0"/>
        <v>0</v>
      </c>
      <c r="K32" s="21">
        <f>SUM(K14:K31)</f>
        <v>0</v>
      </c>
    </row>
    <row r="33" spans="1:13" ht="21.75" customHeight="1" x14ac:dyDescent="0.2">
      <c r="A33" s="4" t="s">
        <v>23</v>
      </c>
      <c r="E33" s="8"/>
      <c r="F33" s="9"/>
      <c r="G33" s="9"/>
      <c r="H33" s="9"/>
      <c r="I33" s="9"/>
      <c r="J33" s="9"/>
      <c r="K33" s="9"/>
    </row>
    <row r="34" spans="1:13" ht="21.75" customHeight="1" x14ac:dyDescent="0.2">
      <c r="E34" s="8"/>
      <c r="F34" s="9"/>
      <c r="G34" s="9"/>
      <c r="H34" s="9"/>
      <c r="I34" s="9"/>
      <c r="J34" s="9"/>
      <c r="K34" s="9"/>
    </row>
    <row r="35" spans="1:13" ht="24" customHeight="1" x14ac:dyDescent="0.2">
      <c r="M35" s="12"/>
    </row>
    <row r="36" spans="1:13" ht="12.75" customHeight="1" x14ac:dyDescent="0.2">
      <c r="B36" s="47" t="s">
        <v>54</v>
      </c>
      <c r="C36" s="47"/>
      <c r="D36" s="47"/>
      <c r="G36" s="47" t="s">
        <v>56</v>
      </c>
      <c r="H36" s="47"/>
      <c r="I36" s="47"/>
      <c r="J36" s="5"/>
      <c r="K36" s="11"/>
      <c r="L36" s="28" t="s">
        <v>58</v>
      </c>
      <c r="M36" s="5"/>
    </row>
    <row r="37" spans="1:13" s="16" customFormat="1" ht="24" customHeight="1" x14ac:dyDescent="0.25">
      <c r="B37" s="46" t="s">
        <v>55</v>
      </c>
      <c r="C37" s="46"/>
      <c r="D37" s="46"/>
      <c r="G37" s="48" t="s">
        <v>57</v>
      </c>
      <c r="H37" s="48"/>
      <c r="I37" s="48"/>
      <c r="J37" s="18"/>
      <c r="K37" s="27"/>
      <c r="L37" s="27" t="s">
        <v>59</v>
      </c>
      <c r="M37" s="18"/>
    </row>
  </sheetData>
  <mergeCells count="10">
    <mergeCell ref="B36:D36"/>
    <mergeCell ref="B37:D37"/>
    <mergeCell ref="G36:I36"/>
    <mergeCell ref="G37:I37"/>
    <mergeCell ref="A1:L1"/>
    <mergeCell ref="H3:L3"/>
    <mergeCell ref="C5:D5"/>
    <mergeCell ref="B9:G9"/>
    <mergeCell ref="B10:G10"/>
    <mergeCell ref="F12:K12"/>
  </mergeCells>
  <hyperlinks>
    <hyperlink ref="J6" r:id="rId1" xr:uid="{00000000-0004-0000-01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22"/>
  <sheetViews>
    <sheetView zoomScale="80" zoomScaleNormal="80" workbookViewId="0">
      <selection activeCell="H25" sqref="H25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2">
      <c r="B4" s="2" t="s">
        <v>10</v>
      </c>
      <c r="C4" s="2"/>
      <c r="D4" s="41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2">
      <c r="B5" s="59" t="s">
        <v>3</v>
      </c>
      <c r="C5" s="59"/>
      <c r="D5" s="42" t="s">
        <v>49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2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2"/>
      <c r="D7" s="31" t="s">
        <v>50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2">
      <c r="A14" s="19">
        <v>1</v>
      </c>
      <c r="B14" s="39">
        <v>1</v>
      </c>
      <c r="C14" s="15">
        <v>113</v>
      </c>
      <c r="D14" s="19" t="s">
        <v>52</v>
      </c>
      <c r="E14" s="26">
        <v>36302219</v>
      </c>
      <c r="F14" s="26">
        <v>36302219</v>
      </c>
      <c r="G14" s="26">
        <v>8842736</v>
      </c>
      <c r="H14" s="26">
        <v>8842736</v>
      </c>
      <c r="I14" s="26">
        <v>8842736</v>
      </c>
      <c r="J14" s="26">
        <v>8842736</v>
      </c>
      <c r="K14" s="26">
        <v>8842736</v>
      </c>
      <c r="L14" s="22"/>
    </row>
    <row r="15" spans="1:12" ht="27" customHeight="1" x14ac:dyDescent="0.2">
      <c r="A15" s="19">
        <v>2</v>
      </c>
      <c r="B15" s="39">
        <v>1</v>
      </c>
      <c r="C15" s="15">
        <v>132</v>
      </c>
      <c r="D15" s="15" t="s">
        <v>52</v>
      </c>
      <c r="E15" s="26">
        <v>6034597</v>
      </c>
      <c r="F15" s="26">
        <v>6034597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3"/>
    </row>
    <row r="16" spans="1:12" ht="27" customHeight="1" x14ac:dyDescent="0.2">
      <c r="A16" s="19">
        <v>3</v>
      </c>
      <c r="B16" s="39">
        <v>1</v>
      </c>
      <c r="C16" s="15">
        <v>141</v>
      </c>
      <c r="D16" s="15" t="s">
        <v>52</v>
      </c>
      <c r="E16" s="26">
        <v>4470475</v>
      </c>
      <c r="F16" s="26">
        <v>4470475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3"/>
    </row>
    <row r="17" spans="1:12" ht="27" customHeight="1" x14ac:dyDescent="0.2">
      <c r="A17" s="19">
        <v>4</v>
      </c>
      <c r="B17" s="39">
        <v>1</v>
      </c>
      <c r="C17" s="15">
        <v>142</v>
      </c>
      <c r="D17" s="15" t="s">
        <v>52</v>
      </c>
      <c r="E17" s="26">
        <v>1698093</v>
      </c>
      <c r="F17" s="26">
        <v>1698093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3"/>
    </row>
    <row r="18" spans="1:12" ht="27" customHeight="1" x14ac:dyDescent="0.2">
      <c r="A18" s="19">
        <v>5</v>
      </c>
      <c r="B18" s="39">
        <v>1</v>
      </c>
      <c r="C18" s="15">
        <v>143</v>
      </c>
      <c r="D18" s="15" t="s">
        <v>52</v>
      </c>
      <c r="E18" s="26">
        <v>717010</v>
      </c>
      <c r="F18" s="26">
        <v>717010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3"/>
    </row>
    <row r="19" spans="1:12" ht="27" customHeight="1" x14ac:dyDescent="0.2">
      <c r="A19" s="19">
        <v>6</v>
      </c>
      <c r="B19" s="39">
        <v>1</v>
      </c>
      <c r="C19" s="15">
        <v>159</v>
      </c>
      <c r="D19" s="15" t="s">
        <v>52</v>
      </c>
      <c r="E19" s="26">
        <v>3044372</v>
      </c>
      <c r="F19" s="26">
        <v>3044372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3"/>
    </row>
    <row r="20" spans="1:12" ht="27" customHeight="1" x14ac:dyDescent="0.2">
      <c r="A20" s="19">
        <v>7</v>
      </c>
      <c r="B20" s="39">
        <v>1</v>
      </c>
      <c r="C20" s="15">
        <v>211</v>
      </c>
      <c r="D20" s="15" t="s">
        <v>52</v>
      </c>
      <c r="E20" s="26">
        <v>299402</v>
      </c>
      <c r="F20" s="26">
        <v>299402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3"/>
    </row>
    <row r="21" spans="1:12" ht="27" customHeight="1" x14ac:dyDescent="0.2">
      <c r="A21" s="19">
        <v>8</v>
      </c>
      <c r="B21" s="39">
        <v>1</v>
      </c>
      <c r="C21" s="15">
        <v>212</v>
      </c>
      <c r="D21" s="15" t="s">
        <v>52</v>
      </c>
      <c r="E21" s="26">
        <v>800</v>
      </c>
      <c r="F21" s="26">
        <v>800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3"/>
    </row>
    <row r="22" spans="1:12" ht="27" customHeight="1" x14ac:dyDescent="0.2">
      <c r="A22" s="19">
        <v>9</v>
      </c>
      <c r="B22" s="39">
        <v>1</v>
      </c>
      <c r="C22" s="15">
        <v>214</v>
      </c>
      <c r="D22" s="15" t="s">
        <v>52</v>
      </c>
      <c r="E22" s="26">
        <v>162331</v>
      </c>
      <c r="F22" s="26">
        <v>162331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3"/>
    </row>
    <row r="23" spans="1:12" ht="27" customHeight="1" x14ac:dyDescent="0.2">
      <c r="A23" s="19">
        <v>10</v>
      </c>
      <c r="B23" s="39">
        <v>1</v>
      </c>
      <c r="C23" s="15">
        <v>215</v>
      </c>
      <c r="D23" s="15" t="s">
        <v>52</v>
      </c>
      <c r="E23" s="26">
        <v>3830</v>
      </c>
      <c r="F23" s="26">
        <v>3830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3"/>
    </row>
    <row r="24" spans="1:12" ht="27" customHeight="1" x14ac:dyDescent="0.2">
      <c r="A24" s="19">
        <v>11</v>
      </c>
      <c r="B24" s="39">
        <v>1</v>
      </c>
      <c r="C24" s="15">
        <v>216</v>
      </c>
      <c r="D24" s="15" t="s">
        <v>52</v>
      </c>
      <c r="E24" s="26">
        <v>1918</v>
      </c>
      <c r="F24" s="26">
        <v>1918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3"/>
    </row>
    <row r="25" spans="1:12" ht="27" customHeight="1" x14ac:dyDescent="0.2">
      <c r="A25" s="19">
        <v>12</v>
      </c>
      <c r="B25" s="39">
        <v>1</v>
      </c>
      <c r="C25" s="15">
        <v>223</v>
      </c>
      <c r="D25" s="15" t="s">
        <v>52</v>
      </c>
      <c r="E25" s="26">
        <v>3788</v>
      </c>
      <c r="F25" s="26">
        <v>3788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3"/>
    </row>
    <row r="26" spans="1:12" ht="27" customHeight="1" x14ac:dyDescent="0.2">
      <c r="A26" s="19">
        <v>13</v>
      </c>
      <c r="B26" s="39">
        <v>1</v>
      </c>
      <c r="C26" s="15">
        <v>242</v>
      </c>
      <c r="D26" s="15" t="s">
        <v>52</v>
      </c>
      <c r="E26" s="26">
        <v>1080</v>
      </c>
      <c r="F26" s="26">
        <v>1080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3"/>
    </row>
    <row r="27" spans="1:12" ht="27" customHeight="1" x14ac:dyDescent="0.2">
      <c r="A27" s="19">
        <v>14</v>
      </c>
      <c r="B27" s="39">
        <v>1</v>
      </c>
      <c r="C27" s="15">
        <v>244</v>
      </c>
      <c r="D27" s="15" t="s">
        <v>52</v>
      </c>
      <c r="E27" s="26">
        <v>1475</v>
      </c>
      <c r="F27" s="26">
        <v>1475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3"/>
    </row>
    <row r="28" spans="1:12" ht="27" customHeight="1" x14ac:dyDescent="0.2">
      <c r="A28" s="19">
        <v>15</v>
      </c>
      <c r="B28" s="39">
        <v>1</v>
      </c>
      <c r="C28" s="15">
        <v>245</v>
      </c>
      <c r="D28" s="15" t="s">
        <v>52</v>
      </c>
      <c r="E28" s="26">
        <v>1443</v>
      </c>
      <c r="F28" s="26">
        <v>1443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3"/>
    </row>
    <row r="29" spans="1:12" ht="27" customHeight="1" x14ac:dyDescent="0.2">
      <c r="A29" s="19">
        <v>16</v>
      </c>
      <c r="B29" s="39">
        <v>1</v>
      </c>
      <c r="C29" s="15">
        <v>246</v>
      </c>
      <c r="D29" s="15" t="s">
        <v>52</v>
      </c>
      <c r="E29" s="26">
        <v>44564</v>
      </c>
      <c r="F29" s="26">
        <v>44564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3"/>
    </row>
    <row r="30" spans="1:12" ht="27" customHeight="1" x14ac:dyDescent="0.2">
      <c r="A30" s="19">
        <v>17</v>
      </c>
      <c r="B30" s="39">
        <v>1</v>
      </c>
      <c r="C30" s="15">
        <v>247</v>
      </c>
      <c r="D30" s="15" t="s">
        <v>52</v>
      </c>
      <c r="E30" s="26">
        <v>10793</v>
      </c>
      <c r="F30" s="26">
        <v>10793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3"/>
    </row>
    <row r="31" spans="1:12" ht="27" customHeight="1" x14ac:dyDescent="0.2">
      <c r="A31" s="19">
        <v>18</v>
      </c>
      <c r="B31" s="39">
        <v>1</v>
      </c>
      <c r="C31" s="15">
        <v>248</v>
      </c>
      <c r="D31" s="15" t="s">
        <v>52</v>
      </c>
      <c r="E31" s="26">
        <v>7250</v>
      </c>
      <c r="F31" s="26">
        <v>7250</v>
      </c>
      <c r="G31" s="26">
        <v>0</v>
      </c>
      <c r="H31" s="26">
        <v>0</v>
      </c>
      <c r="I31" s="26">
        <v>0</v>
      </c>
      <c r="J31" s="26">
        <v>0</v>
      </c>
      <c r="K31" s="26">
        <v>0</v>
      </c>
      <c r="L31" s="23"/>
    </row>
    <row r="32" spans="1:12" ht="27" customHeight="1" x14ac:dyDescent="0.2">
      <c r="A32" s="19">
        <v>19</v>
      </c>
      <c r="B32" s="39">
        <v>1</v>
      </c>
      <c r="C32" s="15">
        <v>249</v>
      </c>
      <c r="D32" s="15" t="s">
        <v>52</v>
      </c>
      <c r="E32" s="26">
        <v>25353</v>
      </c>
      <c r="F32" s="26">
        <v>25353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3"/>
    </row>
    <row r="33" spans="1:13" ht="27" customHeight="1" x14ac:dyDescent="0.2">
      <c r="A33" s="19">
        <v>20</v>
      </c>
      <c r="B33" s="39">
        <v>1</v>
      </c>
      <c r="C33" s="15">
        <v>251</v>
      </c>
      <c r="D33" s="15" t="s">
        <v>52</v>
      </c>
      <c r="E33" s="26">
        <v>33564</v>
      </c>
      <c r="F33" s="26">
        <v>33564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2"/>
    </row>
    <row r="34" spans="1:13" ht="27" customHeight="1" x14ac:dyDescent="0.2">
      <c r="D34" s="20" t="s">
        <v>53</v>
      </c>
      <c r="E34" s="21">
        <f>SUM(E14:E33)</f>
        <v>52864357</v>
      </c>
      <c r="F34" s="21">
        <f t="shared" ref="F34:J34" si="0">SUM(F14:F33)</f>
        <v>52864357</v>
      </c>
      <c r="G34" s="21">
        <f t="shared" si="0"/>
        <v>8842736</v>
      </c>
      <c r="H34" s="21">
        <f t="shared" si="0"/>
        <v>8842736</v>
      </c>
      <c r="I34" s="21">
        <f t="shared" si="0"/>
        <v>8842736</v>
      </c>
      <c r="J34" s="21">
        <f t="shared" si="0"/>
        <v>8842736</v>
      </c>
      <c r="K34" s="21">
        <f>SUM(K14:K33)</f>
        <v>8842736</v>
      </c>
    </row>
    <row r="35" spans="1:13" ht="27.6" customHeight="1" x14ac:dyDescent="0.2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9" customHeight="1" x14ac:dyDescent="0.2">
      <c r="A36" s="4"/>
      <c r="G36" s="8"/>
      <c r="H36" s="8"/>
      <c r="I36" s="8"/>
      <c r="J36" s="9"/>
      <c r="K36" s="9"/>
      <c r="L36" s="9"/>
      <c r="M36" s="9"/>
    </row>
    <row r="37" spans="1:13" ht="34.9" customHeight="1" x14ac:dyDescent="0.2">
      <c r="M37" s="12"/>
    </row>
    <row r="38" spans="1:13" ht="12.75" customHeight="1" x14ac:dyDescent="0.2">
      <c r="B38" s="47" t="s">
        <v>54</v>
      </c>
      <c r="C38" s="47"/>
      <c r="D38" s="47"/>
      <c r="G38" s="47" t="s">
        <v>56</v>
      </c>
      <c r="H38" s="47"/>
      <c r="I38" s="47"/>
      <c r="J38" s="5"/>
      <c r="K38" s="11"/>
      <c r="L38" s="10" t="s">
        <v>58</v>
      </c>
      <c r="M38" s="5"/>
    </row>
    <row r="39" spans="1:13" s="16" customFormat="1" ht="24" customHeight="1" x14ac:dyDescent="0.25">
      <c r="B39" s="46" t="s">
        <v>55</v>
      </c>
      <c r="C39" s="46"/>
      <c r="D39" s="46"/>
      <c r="G39" s="58" t="s">
        <v>57</v>
      </c>
      <c r="H39" s="58"/>
      <c r="I39" s="58"/>
      <c r="J39" s="18"/>
      <c r="K39" s="17"/>
      <c r="L39" s="17" t="s">
        <v>59</v>
      </c>
      <c r="M39" s="18"/>
    </row>
    <row r="40" spans="1:13" ht="55.5" customHeight="1" x14ac:dyDescent="0.2">
      <c r="A40" s="49" t="s">
        <v>51</v>
      </c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1"/>
    </row>
    <row r="41" spans="1:13" ht="17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2">
      <c r="A42" s="7"/>
      <c r="B42" s="2" t="s">
        <v>9</v>
      </c>
      <c r="C42" s="2"/>
      <c r="D42" s="24" t="s">
        <v>34</v>
      </c>
      <c r="H42" s="54" t="s">
        <v>32</v>
      </c>
      <c r="I42" s="54"/>
      <c r="J42" s="54"/>
      <c r="K42" s="54"/>
      <c r="L42" s="54"/>
    </row>
    <row r="43" spans="1:13" ht="19.5" customHeight="1" x14ac:dyDescent="0.2">
      <c r="B43" s="2" t="s">
        <v>10</v>
      </c>
      <c r="C43" s="2"/>
      <c r="D43" s="41" t="s">
        <v>35</v>
      </c>
      <c r="G43" s="2"/>
      <c r="H43" s="2"/>
      <c r="I43" s="2" t="s">
        <v>8</v>
      </c>
      <c r="J43" s="32" t="s">
        <v>37</v>
      </c>
      <c r="K43" s="32"/>
      <c r="L43" s="32"/>
    </row>
    <row r="44" spans="1:13" ht="27" customHeight="1" x14ac:dyDescent="0.2">
      <c r="B44" s="59" t="s">
        <v>3</v>
      </c>
      <c r="C44" s="59"/>
      <c r="D44" s="42" t="s">
        <v>49</v>
      </c>
      <c r="G44" s="2"/>
      <c r="H44" s="2"/>
      <c r="I44" s="2" t="s">
        <v>11</v>
      </c>
      <c r="J44" s="33" t="s">
        <v>38</v>
      </c>
      <c r="K44" s="33"/>
      <c r="L44" s="33"/>
    </row>
    <row r="45" spans="1:13" ht="20.25" customHeight="1" x14ac:dyDescent="0.2">
      <c r="B45" s="2" t="s">
        <v>2</v>
      </c>
      <c r="C45" s="2"/>
      <c r="D45" s="31"/>
      <c r="G45" s="2"/>
      <c r="H45" s="2"/>
      <c r="I45" s="2" t="s">
        <v>18</v>
      </c>
      <c r="J45" s="34" t="s">
        <v>39</v>
      </c>
      <c r="K45" s="34"/>
      <c r="L45" s="34"/>
    </row>
    <row r="46" spans="1:13" ht="21" customHeight="1" x14ac:dyDescent="0.2">
      <c r="B46" s="2" t="s">
        <v>25</v>
      </c>
      <c r="C46" s="2"/>
      <c r="D46" s="31" t="s">
        <v>50</v>
      </c>
      <c r="G46" s="2"/>
      <c r="H46" s="2"/>
      <c r="I46" s="2" t="s">
        <v>20</v>
      </c>
      <c r="J46" s="30" t="s">
        <v>40</v>
      </c>
      <c r="K46" s="30"/>
      <c r="L46" s="30"/>
    </row>
    <row r="47" spans="1:13" ht="21" customHeight="1" x14ac:dyDescent="0.2">
      <c r="B47" s="3"/>
      <c r="C47" s="3"/>
      <c r="D47" s="3"/>
    </row>
    <row r="48" spans="1:13" ht="30" customHeight="1" x14ac:dyDescent="0.2">
      <c r="A48" s="13"/>
      <c r="B48" s="53" t="s">
        <v>24</v>
      </c>
      <c r="C48" s="53"/>
      <c r="D48" s="53"/>
      <c r="E48" s="53"/>
      <c r="F48" s="53"/>
      <c r="G48" s="53"/>
      <c r="H48" s="53"/>
      <c r="I48" s="53"/>
      <c r="J48" s="53"/>
      <c r="K48" s="53"/>
      <c r="L48" s="13"/>
    </row>
    <row r="49" spans="1:12" ht="30" customHeight="1" x14ac:dyDescent="0.2">
      <c r="B49" s="53" t="s">
        <v>21</v>
      </c>
      <c r="C49" s="53"/>
      <c r="D49" s="53"/>
      <c r="E49" s="53"/>
      <c r="F49" s="53"/>
      <c r="G49" s="53"/>
      <c r="H49" s="53"/>
      <c r="I49" s="53"/>
      <c r="J49" s="53"/>
      <c r="K49" s="53"/>
      <c r="L49" s="13"/>
    </row>
    <row r="50" spans="1:12" ht="20.25" customHeight="1" x14ac:dyDescent="0.2"/>
    <row r="51" spans="1:12" ht="16.5" customHeight="1" x14ac:dyDescent="0.2">
      <c r="E51" s="57" t="s">
        <v>6</v>
      </c>
      <c r="F51" s="57"/>
      <c r="G51" s="57"/>
      <c r="H51" s="57"/>
      <c r="I51" s="57"/>
      <c r="J51" s="57"/>
      <c r="K51" s="57"/>
    </row>
    <row r="52" spans="1:12" ht="29.25" customHeight="1" x14ac:dyDescent="0.2">
      <c r="A52" s="20" t="s">
        <v>4</v>
      </c>
      <c r="B52" s="20" t="s">
        <v>31</v>
      </c>
      <c r="C52" s="20" t="s">
        <v>22</v>
      </c>
      <c r="D52" s="20" t="s">
        <v>5</v>
      </c>
      <c r="E52" s="20" t="s">
        <v>30</v>
      </c>
      <c r="F52" s="20" t="s">
        <v>26</v>
      </c>
      <c r="G52" s="20" t="s">
        <v>29</v>
      </c>
      <c r="H52" s="20" t="s">
        <v>27</v>
      </c>
      <c r="I52" s="20" t="s">
        <v>28</v>
      </c>
      <c r="J52" s="20" t="s">
        <v>14</v>
      </c>
      <c r="K52" s="20" t="s">
        <v>19</v>
      </c>
      <c r="L52" s="20" t="s">
        <v>7</v>
      </c>
    </row>
    <row r="53" spans="1:12" ht="18.75" customHeight="1" x14ac:dyDescent="0.2">
      <c r="A53" s="19">
        <v>1</v>
      </c>
      <c r="B53" s="39">
        <v>1</v>
      </c>
      <c r="C53" s="15">
        <v>252</v>
      </c>
      <c r="D53" s="19" t="s">
        <v>52</v>
      </c>
      <c r="E53" s="26">
        <v>845</v>
      </c>
      <c r="F53" s="26">
        <v>845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2"/>
    </row>
    <row r="54" spans="1:12" ht="27" customHeight="1" x14ac:dyDescent="0.2">
      <c r="A54" s="19">
        <v>2</v>
      </c>
      <c r="B54" s="39">
        <v>1</v>
      </c>
      <c r="C54" s="15">
        <v>253</v>
      </c>
      <c r="D54" s="15" t="s">
        <v>52</v>
      </c>
      <c r="E54" s="26">
        <v>16426</v>
      </c>
      <c r="F54" s="26">
        <v>16426</v>
      </c>
      <c r="G54" s="26">
        <v>0</v>
      </c>
      <c r="H54" s="26">
        <v>0</v>
      </c>
      <c r="I54" s="26">
        <v>0</v>
      </c>
      <c r="J54" s="26">
        <v>0</v>
      </c>
      <c r="K54" s="26">
        <v>0</v>
      </c>
      <c r="L54" s="23"/>
    </row>
    <row r="55" spans="1:12" ht="27" customHeight="1" x14ac:dyDescent="0.2">
      <c r="A55" s="19">
        <v>3</v>
      </c>
      <c r="B55" s="39">
        <v>1</v>
      </c>
      <c r="C55" s="15">
        <v>254</v>
      </c>
      <c r="D55" s="15" t="s">
        <v>52</v>
      </c>
      <c r="E55" s="26">
        <v>5402</v>
      </c>
      <c r="F55" s="26">
        <v>5402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3"/>
    </row>
    <row r="56" spans="1:12" ht="27" customHeight="1" x14ac:dyDescent="0.2">
      <c r="A56" s="19">
        <v>4</v>
      </c>
      <c r="B56" s="39">
        <v>1</v>
      </c>
      <c r="C56" s="15">
        <v>255</v>
      </c>
      <c r="D56" s="15" t="s">
        <v>52</v>
      </c>
      <c r="E56" s="26">
        <v>9585</v>
      </c>
      <c r="F56" s="26">
        <v>9585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3"/>
    </row>
    <row r="57" spans="1:12" ht="27" customHeight="1" x14ac:dyDescent="0.2">
      <c r="A57" s="19">
        <v>5</v>
      </c>
      <c r="B57" s="39">
        <v>1</v>
      </c>
      <c r="C57" s="15">
        <v>256</v>
      </c>
      <c r="D57" s="15" t="s">
        <v>52</v>
      </c>
      <c r="E57" s="26">
        <v>10594</v>
      </c>
      <c r="F57" s="26">
        <v>10594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3"/>
    </row>
    <row r="58" spans="1:12" ht="27" customHeight="1" x14ac:dyDescent="0.2">
      <c r="A58" s="19">
        <v>6</v>
      </c>
      <c r="B58" s="39">
        <v>1</v>
      </c>
      <c r="C58" s="15">
        <v>259</v>
      </c>
      <c r="D58" s="15" t="s">
        <v>52</v>
      </c>
      <c r="E58" s="26">
        <v>5683</v>
      </c>
      <c r="F58" s="26">
        <v>5683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3"/>
    </row>
    <row r="59" spans="1:12" ht="27" customHeight="1" x14ac:dyDescent="0.2">
      <c r="A59" s="19">
        <v>7</v>
      </c>
      <c r="B59" s="39">
        <v>1</v>
      </c>
      <c r="C59" s="15">
        <v>261</v>
      </c>
      <c r="D59" s="15" t="s">
        <v>52</v>
      </c>
      <c r="E59" s="26">
        <v>578582</v>
      </c>
      <c r="F59" s="26">
        <v>578582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3"/>
    </row>
    <row r="60" spans="1:12" ht="27" customHeight="1" x14ac:dyDescent="0.2">
      <c r="A60" s="19">
        <v>8</v>
      </c>
      <c r="B60" s="39">
        <v>1</v>
      </c>
      <c r="C60" s="15">
        <v>271</v>
      </c>
      <c r="D60" s="15" t="s">
        <v>52</v>
      </c>
      <c r="E60" s="26">
        <v>15950</v>
      </c>
      <c r="F60" s="26">
        <v>15950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3"/>
    </row>
    <row r="61" spans="1:12" ht="27" customHeight="1" x14ac:dyDescent="0.2">
      <c r="A61" s="19">
        <v>9</v>
      </c>
      <c r="B61" s="39">
        <v>1</v>
      </c>
      <c r="C61" s="15">
        <v>272</v>
      </c>
      <c r="D61" s="15" t="s">
        <v>52</v>
      </c>
      <c r="E61" s="26">
        <v>5508</v>
      </c>
      <c r="F61" s="26">
        <v>5508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3"/>
    </row>
    <row r="62" spans="1:12" ht="27" customHeight="1" x14ac:dyDescent="0.2">
      <c r="A62" s="19">
        <v>10</v>
      </c>
      <c r="B62" s="39">
        <v>1</v>
      </c>
      <c r="C62" s="15">
        <v>273</v>
      </c>
      <c r="D62" s="15" t="s">
        <v>52</v>
      </c>
      <c r="E62" s="26">
        <v>20718</v>
      </c>
      <c r="F62" s="26">
        <v>20718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3"/>
    </row>
    <row r="63" spans="1:12" ht="27" customHeight="1" x14ac:dyDescent="0.2">
      <c r="A63" s="19">
        <v>11</v>
      </c>
      <c r="B63" s="39">
        <v>1</v>
      </c>
      <c r="C63" s="15">
        <v>291</v>
      </c>
      <c r="D63" s="15" t="s">
        <v>52</v>
      </c>
      <c r="E63" s="26">
        <v>4852</v>
      </c>
      <c r="F63" s="26">
        <v>4852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3"/>
    </row>
    <row r="64" spans="1:12" ht="27" customHeight="1" x14ac:dyDescent="0.2">
      <c r="A64" s="19">
        <v>12</v>
      </c>
      <c r="B64" s="39">
        <v>1</v>
      </c>
      <c r="C64" s="15">
        <v>292</v>
      </c>
      <c r="D64" s="15" t="s">
        <v>52</v>
      </c>
      <c r="E64" s="26">
        <v>2686</v>
      </c>
      <c r="F64" s="26">
        <v>2686</v>
      </c>
      <c r="G64" s="26">
        <v>0</v>
      </c>
      <c r="H64" s="26">
        <v>0</v>
      </c>
      <c r="I64" s="26">
        <v>0</v>
      </c>
      <c r="J64" s="26">
        <v>0</v>
      </c>
      <c r="K64" s="26">
        <v>0</v>
      </c>
      <c r="L64" s="23"/>
    </row>
    <row r="65" spans="1:13" ht="27" customHeight="1" x14ac:dyDescent="0.2">
      <c r="A65" s="19">
        <v>13</v>
      </c>
      <c r="B65" s="39">
        <v>1</v>
      </c>
      <c r="C65" s="15">
        <v>293</v>
      </c>
      <c r="D65" s="15" t="s">
        <v>52</v>
      </c>
      <c r="E65" s="26">
        <v>1700</v>
      </c>
      <c r="F65" s="26">
        <v>1700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3"/>
    </row>
    <row r="66" spans="1:13" ht="27" customHeight="1" x14ac:dyDescent="0.2">
      <c r="A66" s="19">
        <v>14</v>
      </c>
      <c r="B66" s="39">
        <v>1</v>
      </c>
      <c r="C66" s="15">
        <v>294</v>
      </c>
      <c r="D66" s="15" t="s">
        <v>52</v>
      </c>
      <c r="E66" s="26">
        <v>34551</v>
      </c>
      <c r="F66" s="26">
        <v>34551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3"/>
    </row>
    <row r="67" spans="1:13" ht="27" customHeight="1" x14ac:dyDescent="0.2">
      <c r="A67" s="19">
        <v>15</v>
      </c>
      <c r="B67" s="39">
        <v>1</v>
      </c>
      <c r="C67" s="15">
        <v>312</v>
      </c>
      <c r="D67" s="15" t="s">
        <v>52</v>
      </c>
      <c r="E67" s="26">
        <v>600</v>
      </c>
      <c r="F67" s="26">
        <v>600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3"/>
    </row>
    <row r="68" spans="1:13" ht="27" customHeight="1" x14ac:dyDescent="0.2">
      <c r="A68" s="19">
        <v>16</v>
      </c>
      <c r="B68" s="39">
        <v>1</v>
      </c>
      <c r="C68" s="15">
        <v>318</v>
      </c>
      <c r="D68" s="15" t="s">
        <v>52</v>
      </c>
      <c r="E68" s="26">
        <v>5360</v>
      </c>
      <c r="F68" s="26">
        <v>5360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3"/>
    </row>
    <row r="69" spans="1:13" ht="27" customHeight="1" x14ac:dyDescent="0.2">
      <c r="A69" s="19">
        <v>17</v>
      </c>
      <c r="B69" s="39">
        <v>1</v>
      </c>
      <c r="C69" s="15">
        <v>323</v>
      </c>
      <c r="D69" s="15" t="s">
        <v>52</v>
      </c>
      <c r="E69" s="26">
        <v>129809</v>
      </c>
      <c r="F69" s="26">
        <v>129809</v>
      </c>
      <c r="G69" s="26">
        <v>0</v>
      </c>
      <c r="H69" s="26">
        <v>0</v>
      </c>
      <c r="I69" s="26">
        <v>0</v>
      </c>
      <c r="J69" s="26">
        <v>0</v>
      </c>
      <c r="K69" s="26">
        <v>0</v>
      </c>
      <c r="L69" s="23"/>
    </row>
    <row r="70" spans="1:13" ht="27" customHeight="1" x14ac:dyDescent="0.2">
      <c r="A70" s="19">
        <v>18</v>
      </c>
      <c r="B70" s="39">
        <v>1</v>
      </c>
      <c r="C70" s="15">
        <v>325</v>
      </c>
      <c r="D70" s="15" t="s">
        <v>52</v>
      </c>
      <c r="E70" s="26">
        <v>15312</v>
      </c>
      <c r="F70" s="26">
        <v>15312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3"/>
    </row>
    <row r="71" spans="1:13" ht="27" customHeight="1" x14ac:dyDescent="0.2">
      <c r="A71" s="19">
        <v>19</v>
      </c>
      <c r="B71" s="39">
        <v>1</v>
      </c>
      <c r="C71" s="15">
        <v>327</v>
      </c>
      <c r="D71" s="15" t="s">
        <v>52</v>
      </c>
      <c r="E71" s="26">
        <v>222700</v>
      </c>
      <c r="F71" s="26">
        <v>222700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3"/>
    </row>
    <row r="72" spans="1:13" ht="27" customHeight="1" x14ac:dyDescent="0.2">
      <c r="A72" s="19">
        <v>20</v>
      </c>
      <c r="B72" s="39">
        <v>1</v>
      </c>
      <c r="C72" s="15">
        <v>329</v>
      </c>
      <c r="D72" s="15" t="s">
        <v>52</v>
      </c>
      <c r="E72" s="26">
        <v>2750</v>
      </c>
      <c r="F72" s="26">
        <v>2750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2"/>
    </row>
    <row r="73" spans="1:13" ht="27" customHeight="1" x14ac:dyDescent="0.2">
      <c r="D73" s="20" t="s">
        <v>53</v>
      </c>
      <c r="E73" s="21">
        <f>SUM(E53:E72)</f>
        <v>1089613</v>
      </c>
      <c r="F73" s="21">
        <f t="shared" ref="F73:J73" si="1">SUM(F53:F72)</f>
        <v>1089613</v>
      </c>
      <c r="G73" s="21">
        <f t="shared" si="1"/>
        <v>0</v>
      </c>
      <c r="H73" s="21">
        <f t="shared" si="1"/>
        <v>0</v>
      </c>
      <c r="I73" s="21">
        <f t="shared" si="1"/>
        <v>0</v>
      </c>
      <c r="J73" s="21">
        <f t="shared" si="1"/>
        <v>0</v>
      </c>
      <c r="K73" s="21">
        <f>SUM(K53:K72)</f>
        <v>0</v>
      </c>
    </row>
    <row r="74" spans="1:13" ht="21.75" customHeight="1" x14ac:dyDescent="0.2">
      <c r="A74" s="4" t="s">
        <v>23</v>
      </c>
      <c r="G74" s="8"/>
      <c r="H74" s="8"/>
      <c r="I74" s="8"/>
      <c r="J74" s="9"/>
      <c r="K74" s="9"/>
      <c r="L74" s="9"/>
      <c r="M74" s="9"/>
    </row>
    <row r="75" spans="1:13" ht="24.6" customHeight="1" x14ac:dyDescent="0.2">
      <c r="A75" s="4"/>
      <c r="G75" s="8"/>
      <c r="H75" s="8"/>
      <c r="I75" s="8"/>
      <c r="J75" s="9"/>
      <c r="K75" s="9"/>
      <c r="L75" s="9"/>
      <c r="M75" s="9"/>
    </row>
    <row r="76" spans="1:13" ht="31.9" customHeight="1" x14ac:dyDescent="0.2">
      <c r="M76" s="12"/>
    </row>
    <row r="77" spans="1:13" ht="12.75" customHeight="1" x14ac:dyDescent="0.2">
      <c r="B77" s="47" t="s">
        <v>54</v>
      </c>
      <c r="C77" s="47"/>
      <c r="D77" s="47"/>
      <c r="G77" s="47" t="s">
        <v>56</v>
      </c>
      <c r="H77" s="47"/>
      <c r="I77" s="47"/>
      <c r="J77" s="5"/>
      <c r="K77" s="11"/>
      <c r="L77" s="28" t="s">
        <v>58</v>
      </c>
      <c r="M77" s="5"/>
    </row>
    <row r="78" spans="1:13" s="16" customFormat="1" ht="24" customHeight="1" x14ac:dyDescent="0.25">
      <c r="B78" s="46" t="s">
        <v>55</v>
      </c>
      <c r="C78" s="46"/>
      <c r="D78" s="46"/>
      <c r="G78" s="58" t="s">
        <v>57</v>
      </c>
      <c r="H78" s="58"/>
      <c r="I78" s="58"/>
      <c r="J78" s="18"/>
      <c r="K78" s="27"/>
      <c r="L78" s="27" t="s">
        <v>59</v>
      </c>
      <c r="M78" s="18"/>
    </row>
    <row r="79" spans="1:13" ht="55.5" customHeight="1" x14ac:dyDescent="0.2">
      <c r="A79" s="49" t="s">
        <v>51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1"/>
    </row>
    <row r="80" spans="1:13" ht="17.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2">
      <c r="A81" s="7"/>
      <c r="B81" s="2" t="s">
        <v>9</v>
      </c>
      <c r="C81" s="2"/>
      <c r="D81" s="24" t="s">
        <v>34</v>
      </c>
      <c r="H81" s="54" t="s">
        <v>32</v>
      </c>
      <c r="I81" s="54"/>
      <c r="J81" s="54"/>
      <c r="K81" s="54"/>
      <c r="L81" s="54"/>
    </row>
    <row r="82" spans="1:12" ht="19.5" customHeight="1" x14ac:dyDescent="0.2">
      <c r="B82" s="2" t="s">
        <v>10</v>
      </c>
      <c r="C82" s="2"/>
      <c r="D82" s="41" t="s">
        <v>35</v>
      </c>
      <c r="G82" s="2"/>
      <c r="H82" s="2"/>
      <c r="I82" s="2" t="s">
        <v>8</v>
      </c>
      <c r="J82" s="32" t="s">
        <v>37</v>
      </c>
      <c r="K82" s="32"/>
      <c r="L82" s="32"/>
    </row>
    <row r="83" spans="1:12" ht="27" customHeight="1" x14ac:dyDescent="0.2">
      <c r="B83" s="59" t="s">
        <v>3</v>
      </c>
      <c r="C83" s="59"/>
      <c r="D83" s="42" t="s">
        <v>49</v>
      </c>
      <c r="G83" s="2"/>
      <c r="H83" s="2"/>
      <c r="I83" s="2" t="s">
        <v>11</v>
      </c>
      <c r="J83" s="33" t="s">
        <v>38</v>
      </c>
      <c r="K83" s="33"/>
      <c r="L83" s="33"/>
    </row>
    <row r="84" spans="1:12" ht="20.25" customHeight="1" x14ac:dyDescent="0.2">
      <c r="B84" s="2" t="s">
        <v>2</v>
      </c>
      <c r="C84" s="2"/>
      <c r="D84" s="31"/>
      <c r="G84" s="2"/>
      <c r="H84" s="2"/>
      <c r="I84" s="2" t="s">
        <v>18</v>
      </c>
      <c r="J84" s="34" t="s">
        <v>39</v>
      </c>
      <c r="K84" s="34"/>
      <c r="L84" s="34"/>
    </row>
    <row r="85" spans="1:12" ht="21" customHeight="1" x14ac:dyDescent="0.2">
      <c r="B85" s="2" t="s">
        <v>25</v>
      </c>
      <c r="C85" s="2"/>
      <c r="D85" s="31" t="s">
        <v>50</v>
      </c>
      <c r="G85" s="2"/>
      <c r="H85" s="2"/>
      <c r="I85" s="2" t="s">
        <v>20</v>
      </c>
      <c r="J85" s="30" t="s">
        <v>40</v>
      </c>
      <c r="K85" s="30"/>
      <c r="L85" s="30"/>
    </row>
    <row r="86" spans="1:12" ht="21" customHeight="1" x14ac:dyDescent="0.2">
      <c r="B86" s="3"/>
      <c r="C86" s="3"/>
      <c r="D86" s="3"/>
    </row>
    <row r="87" spans="1:12" ht="30" customHeight="1" x14ac:dyDescent="0.2">
      <c r="A87" s="13"/>
      <c r="B87" s="53" t="s">
        <v>24</v>
      </c>
      <c r="C87" s="53"/>
      <c r="D87" s="53"/>
      <c r="E87" s="53"/>
      <c r="F87" s="53"/>
      <c r="G87" s="53"/>
      <c r="H87" s="53"/>
      <c r="I87" s="53"/>
      <c r="J87" s="53"/>
      <c r="K87" s="53"/>
      <c r="L87" s="13"/>
    </row>
    <row r="88" spans="1:12" ht="30" customHeight="1" x14ac:dyDescent="0.2">
      <c r="B88" s="53" t="s">
        <v>21</v>
      </c>
      <c r="C88" s="53"/>
      <c r="D88" s="53"/>
      <c r="E88" s="53"/>
      <c r="F88" s="53"/>
      <c r="G88" s="53"/>
      <c r="H88" s="53"/>
      <c r="I88" s="53"/>
      <c r="J88" s="53"/>
      <c r="K88" s="53"/>
      <c r="L88" s="13"/>
    </row>
    <row r="89" spans="1:12" ht="20.25" customHeight="1" x14ac:dyDescent="0.2"/>
    <row r="90" spans="1:12" ht="16.5" customHeight="1" x14ac:dyDescent="0.2">
      <c r="E90" s="57" t="s">
        <v>6</v>
      </c>
      <c r="F90" s="57"/>
      <c r="G90" s="57"/>
      <c r="H90" s="57"/>
      <c r="I90" s="57"/>
      <c r="J90" s="57"/>
      <c r="K90" s="57"/>
    </row>
    <row r="91" spans="1:12" ht="29.25" customHeight="1" x14ac:dyDescent="0.2">
      <c r="A91" s="20" t="s">
        <v>4</v>
      </c>
      <c r="B91" s="20" t="s">
        <v>31</v>
      </c>
      <c r="C91" s="20" t="s">
        <v>22</v>
      </c>
      <c r="D91" s="20" t="s">
        <v>5</v>
      </c>
      <c r="E91" s="20" t="s">
        <v>30</v>
      </c>
      <c r="F91" s="20" t="s">
        <v>26</v>
      </c>
      <c r="G91" s="20" t="s">
        <v>29</v>
      </c>
      <c r="H91" s="20" t="s">
        <v>27</v>
      </c>
      <c r="I91" s="20" t="s">
        <v>28</v>
      </c>
      <c r="J91" s="20" t="s">
        <v>14</v>
      </c>
      <c r="K91" s="20" t="s">
        <v>19</v>
      </c>
      <c r="L91" s="20" t="s">
        <v>7</v>
      </c>
    </row>
    <row r="92" spans="1:12" ht="22.15" customHeight="1" x14ac:dyDescent="0.2">
      <c r="A92" s="19">
        <v>1</v>
      </c>
      <c r="B92" s="39">
        <v>1</v>
      </c>
      <c r="C92" s="15">
        <v>333</v>
      </c>
      <c r="D92" s="19" t="s">
        <v>52</v>
      </c>
      <c r="E92" s="26">
        <v>3850</v>
      </c>
      <c r="F92" s="26">
        <v>3850</v>
      </c>
      <c r="G92" s="26">
        <v>0</v>
      </c>
      <c r="H92" s="26">
        <v>0</v>
      </c>
      <c r="I92" s="26">
        <v>0</v>
      </c>
      <c r="J92" s="26">
        <v>0</v>
      </c>
      <c r="K92" s="26">
        <v>0</v>
      </c>
      <c r="L92" s="22"/>
    </row>
    <row r="93" spans="1:12" ht="22.15" customHeight="1" x14ac:dyDescent="0.2">
      <c r="A93" s="19">
        <v>2</v>
      </c>
      <c r="B93" s="39">
        <v>1</v>
      </c>
      <c r="C93" s="15">
        <v>334</v>
      </c>
      <c r="D93" s="15" t="s">
        <v>52</v>
      </c>
      <c r="E93" s="26">
        <v>34884</v>
      </c>
      <c r="F93" s="26">
        <v>34884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3"/>
    </row>
    <row r="94" spans="1:12" ht="22.15" customHeight="1" x14ac:dyDescent="0.2">
      <c r="A94" s="19">
        <v>3</v>
      </c>
      <c r="B94" s="39">
        <v>1</v>
      </c>
      <c r="C94" s="15">
        <v>336</v>
      </c>
      <c r="D94" s="15" t="s">
        <v>52</v>
      </c>
      <c r="E94" s="26">
        <v>55</v>
      </c>
      <c r="F94" s="26">
        <v>55</v>
      </c>
      <c r="G94" s="26">
        <v>0</v>
      </c>
      <c r="H94" s="26">
        <v>0</v>
      </c>
      <c r="I94" s="26">
        <v>0</v>
      </c>
      <c r="J94" s="26">
        <v>0</v>
      </c>
      <c r="K94" s="26">
        <v>0</v>
      </c>
      <c r="L94" s="23"/>
    </row>
    <row r="95" spans="1:12" ht="22.15" customHeight="1" x14ac:dyDescent="0.2">
      <c r="A95" s="19">
        <v>4</v>
      </c>
      <c r="B95" s="39">
        <v>1</v>
      </c>
      <c r="C95" s="15">
        <v>345</v>
      </c>
      <c r="D95" s="15" t="s">
        <v>52</v>
      </c>
      <c r="E95" s="26">
        <v>80000</v>
      </c>
      <c r="F95" s="26">
        <v>80000</v>
      </c>
      <c r="G95" s="26">
        <v>0</v>
      </c>
      <c r="H95" s="26">
        <v>0</v>
      </c>
      <c r="I95" s="26">
        <v>0</v>
      </c>
      <c r="J95" s="26">
        <v>0</v>
      </c>
      <c r="K95" s="26">
        <v>0</v>
      </c>
      <c r="L95" s="23"/>
    </row>
    <row r="96" spans="1:12" ht="22.15" customHeight="1" x14ac:dyDescent="0.2">
      <c r="A96" s="19">
        <v>5</v>
      </c>
      <c r="B96" s="39">
        <v>1</v>
      </c>
      <c r="C96" s="15">
        <v>347</v>
      </c>
      <c r="D96" s="15" t="s">
        <v>52</v>
      </c>
      <c r="E96" s="26">
        <v>3300</v>
      </c>
      <c r="F96" s="26">
        <v>3300</v>
      </c>
      <c r="G96" s="26">
        <v>0</v>
      </c>
      <c r="H96" s="26">
        <v>0</v>
      </c>
      <c r="I96" s="26">
        <v>0</v>
      </c>
      <c r="J96" s="26">
        <v>0</v>
      </c>
      <c r="K96" s="26">
        <v>0</v>
      </c>
      <c r="L96" s="23"/>
    </row>
    <row r="97" spans="1:12" ht="22.15" customHeight="1" x14ac:dyDescent="0.2">
      <c r="A97" s="19">
        <v>6</v>
      </c>
      <c r="B97" s="39">
        <v>1</v>
      </c>
      <c r="C97" s="15">
        <v>351</v>
      </c>
      <c r="D97" s="15" t="s">
        <v>52</v>
      </c>
      <c r="E97" s="26">
        <v>11552</v>
      </c>
      <c r="F97" s="26">
        <v>11552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3"/>
    </row>
    <row r="98" spans="1:12" ht="22.15" customHeight="1" x14ac:dyDescent="0.2">
      <c r="A98" s="19">
        <v>7</v>
      </c>
      <c r="B98" s="39">
        <v>1</v>
      </c>
      <c r="C98" s="15">
        <v>353</v>
      </c>
      <c r="D98" s="15" t="s">
        <v>52</v>
      </c>
      <c r="E98" s="26">
        <v>2475</v>
      </c>
      <c r="F98" s="26">
        <v>2475</v>
      </c>
      <c r="G98" s="26">
        <v>0</v>
      </c>
      <c r="H98" s="26">
        <v>0</v>
      </c>
      <c r="I98" s="26">
        <v>0</v>
      </c>
      <c r="J98" s="26">
        <v>0</v>
      </c>
      <c r="K98" s="26">
        <v>0</v>
      </c>
      <c r="L98" s="23"/>
    </row>
    <row r="99" spans="1:12" ht="22.15" customHeight="1" x14ac:dyDescent="0.2">
      <c r="A99" s="19">
        <v>8</v>
      </c>
      <c r="B99" s="39">
        <v>1</v>
      </c>
      <c r="C99" s="15">
        <v>357</v>
      </c>
      <c r="D99" s="15" t="s">
        <v>52</v>
      </c>
      <c r="E99" s="26">
        <v>20000</v>
      </c>
      <c r="F99" s="26">
        <v>20000</v>
      </c>
      <c r="G99" s="26">
        <v>0</v>
      </c>
      <c r="H99" s="26">
        <v>0</v>
      </c>
      <c r="I99" s="26">
        <v>0</v>
      </c>
      <c r="J99" s="26">
        <v>0</v>
      </c>
      <c r="K99" s="26">
        <v>0</v>
      </c>
      <c r="L99" s="23"/>
    </row>
    <row r="100" spans="1:12" ht="22.15" customHeight="1" x14ac:dyDescent="0.2">
      <c r="A100" s="19">
        <v>9</v>
      </c>
      <c r="B100" s="39">
        <v>1</v>
      </c>
      <c r="C100" s="15">
        <v>358</v>
      </c>
      <c r="D100" s="15" t="s">
        <v>52</v>
      </c>
      <c r="E100" s="26">
        <v>1650</v>
      </c>
      <c r="F100" s="26">
        <v>1650</v>
      </c>
      <c r="G100" s="26">
        <v>0</v>
      </c>
      <c r="H100" s="26">
        <v>0</v>
      </c>
      <c r="I100" s="26">
        <v>0</v>
      </c>
      <c r="J100" s="26">
        <v>0</v>
      </c>
      <c r="K100" s="26">
        <v>0</v>
      </c>
      <c r="L100" s="23"/>
    </row>
    <row r="101" spans="1:12" ht="22.15" customHeight="1" x14ac:dyDescent="0.2">
      <c r="A101" s="19">
        <v>10</v>
      </c>
      <c r="B101" s="39">
        <v>1</v>
      </c>
      <c r="C101" s="15">
        <v>359</v>
      </c>
      <c r="D101" s="15" t="s">
        <v>52</v>
      </c>
      <c r="E101" s="26">
        <v>3850</v>
      </c>
      <c r="F101" s="26">
        <v>3850</v>
      </c>
      <c r="G101" s="26">
        <v>0</v>
      </c>
      <c r="H101" s="26">
        <v>0</v>
      </c>
      <c r="I101" s="26">
        <v>0</v>
      </c>
      <c r="J101" s="26">
        <v>0</v>
      </c>
      <c r="K101" s="26">
        <v>0</v>
      </c>
      <c r="L101" s="23"/>
    </row>
    <row r="102" spans="1:12" ht="22.15" customHeight="1" x14ac:dyDescent="0.2">
      <c r="A102" s="19">
        <v>11</v>
      </c>
      <c r="B102" s="39">
        <v>1</v>
      </c>
      <c r="C102" s="15">
        <v>361</v>
      </c>
      <c r="D102" s="15" t="s">
        <v>52</v>
      </c>
      <c r="E102" s="26">
        <v>102550</v>
      </c>
      <c r="F102" s="26">
        <v>102550</v>
      </c>
      <c r="G102" s="26">
        <v>0</v>
      </c>
      <c r="H102" s="26">
        <v>0</v>
      </c>
      <c r="I102" s="26">
        <v>0</v>
      </c>
      <c r="J102" s="26">
        <v>0</v>
      </c>
      <c r="K102" s="26">
        <v>0</v>
      </c>
      <c r="L102" s="23"/>
    </row>
    <row r="103" spans="1:12" ht="22.15" customHeight="1" x14ac:dyDescent="0.2">
      <c r="A103" s="19">
        <v>12</v>
      </c>
      <c r="B103" s="39">
        <v>1</v>
      </c>
      <c r="C103" s="15">
        <v>371</v>
      </c>
      <c r="D103" s="15" t="s">
        <v>52</v>
      </c>
      <c r="E103" s="26">
        <v>13200</v>
      </c>
      <c r="F103" s="26">
        <v>13200</v>
      </c>
      <c r="G103" s="26">
        <v>0</v>
      </c>
      <c r="H103" s="26">
        <v>0</v>
      </c>
      <c r="I103" s="26">
        <v>0</v>
      </c>
      <c r="J103" s="26">
        <v>0</v>
      </c>
      <c r="K103" s="26">
        <v>0</v>
      </c>
      <c r="L103" s="23"/>
    </row>
    <row r="104" spans="1:12" ht="22.15" customHeight="1" x14ac:dyDescent="0.2">
      <c r="A104" s="19">
        <v>13</v>
      </c>
      <c r="B104" s="39">
        <v>1</v>
      </c>
      <c r="C104" s="15">
        <v>372</v>
      </c>
      <c r="D104" s="15" t="s">
        <v>52</v>
      </c>
      <c r="E104" s="26">
        <v>23698</v>
      </c>
      <c r="F104" s="26">
        <v>23698</v>
      </c>
      <c r="G104" s="26">
        <v>0</v>
      </c>
      <c r="H104" s="26">
        <v>0</v>
      </c>
      <c r="I104" s="26">
        <v>0</v>
      </c>
      <c r="J104" s="26">
        <v>0</v>
      </c>
      <c r="K104" s="26">
        <v>0</v>
      </c>
      <c r="L104" s="23"/>
    </row>
    <row r="105" spans="1:12" ht="22.15" customHeight="1" x14ac:dyDescent="0.2">
      <c r="A105" s="19">
        <v>14</v>
      </c>
      <c r="B105" s="39">
        <v>1</v>
      </c>
      <c r="C105" s="15">
        <v>375</v>
      </c>
      <c r="D105" s="15" t="s">
        <v>52</v>
      </c>
      <c r="E105" s="26">
        <v>288610</v>
      </c>
      <c r="F105" s="26">
        <v>288610</v>
      </c>
      <c r="G105" s="26">
        <v>0</v>
      </c>
      <c r="H105" s="26">
        <v>0</v>
      </c>
      <c r="I105" s="26">
        <v>0</v>
      </c>
      <c r="J105" s="26">
        <v>0</v>
      </c>
      <c r="K105" s="26">
        <v>0</v>
      </c>
      <c r="L105" s="23"/>
    </row>
    <row r="106" spans="1:12" ht="22.15" customHeight="1" x14ac:dyDescent="0.2">
      <c r="A106" s="19">
        <v>15</v>
      </c>
      <c r="B106" s="39">
        <v>1</v>
      </c>
      <c r="C106" s="15">
        <v>381</v>
      </c>
      <c r="D106" s="15" t="s">
        <v>52</v>
      </c>
      <c r="E106" s="26">
        <v>9564</v>
      </c>
      <c r="F106" s="26">
        <v>9564</v>
      </c>
      <c r="G106" s="26">
        <v>0</v>
      </c>
      <c r="H106" s="26">
        <v>0</v>
      </c>
      <c r="I106" s="26">
        <v>0</v>
      </c>
      <c r="J106" s="26">
        <v>0</v>
      </c>
      <c r="K106" s="26">
        <v>0</v>
      </c>
      <c r="L106" s="23"/>
    </row>
    <row r="107" spans="1:12" ht="22.15" customHeight="1" x14ac:dyDescent="0.2">
      <c r="A107" s="19">
        <v>16</v>
      </c>
      <c r="B107" s="39">
        <v>1</v>
      </c>
      <c r="C107" s="15">
        <v>382</v>
      </c>
      <c r="D107" s="15" t="s">
        <v>52</v>
      </c>
      <c r="E107" s="26">
        <v>184697</v>
      </c>
      <c r="F107" s="26">
        <v>184697</v>
      </c>
      <c r="G107" s="26">
        <v>0</v>
      </c>
      <c r="H107" s="26">
        <v>0</v>
      </c>
      <c r="I107" s="26">
        <v>0</v>
      </c>
      <c r="J107" s="26">
        <v>0</v>
      </c>
      <c r="K107" s="26">
        <v>0</v>
      </c>
      <c r="L107" s="23"/>
    </row>
    <row r="108" spans="1:12" ht="22.15" customHeight="1" x14ac:dyDescent="0.2">
      <c r="A108" s="19">
        <v>17</v>
      </c>
      <c r="B108" s="39">
        <v>1</v>
      </c>
      <c r="C108" s="15">
        <v>383</v>
      </c>
      <c r="D108" s="15" t="s">
        <v>52</v>
      </c>
      <c r="E108" s="26">
        <v>70693</v>
      </c>
      <c r="F108" s="26">
        <v>70693</v>
      </c>
      <c r="G108" s="26">
        <v>0</v>
      </c>
      <c r="H108" s="26">
        <v>0</v>
      </c>
      <c r="I108" s="26">
        <v>0</v>
      </c>
      <c r="J108" s="26">
        <v>0</v>
      </c>
      <c r="K108" s="26">
        <v>0</v>
      </c>
      <c r="L108" s="23"/>
    </row>
    <row r="109" spans="1:12" ht="22.15" customHeight="1" x14ac:dyDescent="0.2">
      <c r="A109" s="19">
        <v>18</v>
      </c>
      <c r="B109" s="39">
        <v>1</v>
      </c>
      <c r="C109" s="15">
        <v>385</v>
      </c>
      <c r="D109" s="15" t="s">
        <v>52</v>
      </c>
      <c r="E109" s="26">
        <v>13200</v>
      </c>
      <c r="F109" s="26">
        <v>13200</v>
      </c>
      <c r="G109" s="26">
        <v>0</v>
      </c>
      <c r="H109" s="26">
        <v>0</v>
      </c>
      <c r="I109" s="26">
        <v>0</v>
      </c>
      <c r="J109" s="26">
        <v>0</v>
      </c>
      <c r="K109" s="26">
        <v>0</v>
      </c>
      <c r="L109" s="23"/>
    </row>
    <row r="110" spans="1:12" ht="22.15" customHeight="1" x14ac:dyDescent="0.2">
      <c r="A110" s="19">
        <v>19</v>
      </c>
      <c r="B110" s="39">
        <v>1</v>
      </c>
      <c r="C110" s="15">
        <v>392</v>
      </c>
      <c r="D110" s="15" t="s">
        <v>52</v>
      </c>
      <c r="E110" s="26">
        <v>26816</v>
      </c>
      <c r="F110" s="26">
        <v>26816</v>
      </c>
      <c r="G110" s="26">
        <v>0</v>
      </c>
      <c r="H110" s="26">
        <v>0</v>
      </c>
      <c r="I110" s="26">
        <v>0</v>
      </c>
      <c r="J110" s="26">
        <v>0</v>
      </c>
      <c r="K110" s="26">
        <v>0</v>
      </c>
      <c r="L110" s="23"/>
    </row>
    <row r="111" spans="1:12" ht="22.15" customHeight="1" x14ac:dyDescent="0.2">
      <c r="A111" s="19">
        <v>20</v>
      </c>
      <c r="B111" s="39">
        <v>1</v>
      </c>
      <c r="C111" s="15">
        <v>399</v>
      </c>
      <c r="D111" s="15" t="s">
        <v>52</v>
      </c>
      <c r="E111" s="26">
        <v>162660</v>
      </c>
      <c r="F111" s="26">
        <v>162660</v>
      </c>
      <c r="G111" s="26">
        <v>0</v>
      </c>
      <c r="H111" s="26">
        <v>0</v>
      </c>
      <c r="I111" s="26">
        <v>0</v>
      </c>
      <c r="J111" s="26">
        <v>0</v>
      </c>
      <c r="K111" s="26">
        <v>0</v>
      </c>
      <c r="L111" s="22"/>
    </row>
    <row r="112" spans="1:12" ht="27" customHeight="1" x14ac:dyDescent="0.2">
      <c r="D112" s="20" t="s">
        <v>53</v>
      </c>
      <c r="E112" s="21">
        <f>SUM(E92:E111)</f>
        <v>1057304</v>
      </c>
      <c r="F112" s="21">
        <f t="shared" ref="F112:J112" si="2">SUM(F92:F111)</f>
        <v>1057304</v>
      </c>
      <c r="G112" s="21">
        <f t="shared" si="2"/>
        <v>0</v>
      </c>
      <c r="H112" s="21">
        <f t="shared" si="2"/>
        <v>0</v>
      </c>
      <c r="I112" s="21">
        <f t="shared" si="2"/>
        <v>0</v>
      </c>
      <c r="J112" s="21">
        <f t="shared" si="2"/>
        <v>0</v>
      </c>
      <c r="K112" s="21">
        <f>SUM(K92:K111)</f>
        <v>0</v>
      </c>
    </row>
    <row r="113" spans="1:13" ht="14.25" customHeight="1" x14ac:dyDescent="0.2">
      <c r="G113" s="8"/>
      <c r="H113" s="8"/>
      <c r="I113" s="8"/>
      <c r="J113" s="9"/>
      <c r="K113" s="9"/>
      <c r="L113" s="9"/>
      <c r="M113" s="9"/>
    </row>
    <row r="114" spans="1:13" ht="21.75" customHeight="1" x14ac:dyDescent="0.2">
      <c r="A114" s="4"/>
      <c r="D114" s="20" t="s">
        <v>1</v>
      </c>
      <c r="E114" s="43">
        <f>E112+E73+E34</f>
        <v>55011274</v>
      </c>
      <c r="F114" s="43">
        <f t="shared" ref="F114:K114" si="3">F112+F73+F34</f>
        <v>55011274</v>
      </c>
      <c r="G114" s="43">
        <f t="shared" si="3"/>
        <v>8842736</v>
      </c>
      <c r="H114" s="43">
        <f t="shared" si="3"/>
        <v>8842736</v>
      </c>
      <c r="I114" s="43">
        <f t="shared" si="3"/>
        <v>8842736</v>
      </c>
      <c r="J114" s="43">
        <f t="shared" si="3"/>
        <v>8842736</v>
      </c>
      <c r="K114" s="43">
        <f t="shared" si="3"/>
        <v>8842736</v>
      </c>
      <c r="L114" s="9"/>
      <c r="M114" s="9"/>
    </row>
    <row r="115" spans="1:13" ht="21.75" customHeight="1" x14ac:dyDescent="0.2">
      <c r="A115" s="4" t="s">
        <v>23</v>
      </c>
      <c r="G115" s="8"/>
      <c r="H115" s="8"/>
      <c r="I115" s="8"/>
      <c r="J115" s="9"/>
      <c r="K115" s="9"/>
      <c r="L115" s="9"/>
      <c r="M115" s="9"/>
    </row>
    <row r="116" spans="1:13" ht="28.15" customHeight="1" x14ac:dyDescent="0.2">
      <c r="A116" s="4"/>
      <c r="G116" s="8"/>
      <c r="H116" s="8"/>
      <c r="I116" s="8"/>
      <c r="J116" s="9"/>
      <c r="K116" s="9"/>
      <c r="L116" s="9"/>
      <c r="M116" s="9"/>
    </row>
    <row r="117" spans="1:13" ht="31.9" customHeight="1" x14ac:dyDescent="0.2">
      <c r="M117" s="12"/>
    </row>
    <row r="118" spans="1:13" ht="12.75" customHeight="1" x14ac:dyDescent="0.2">
      <c r="B118" s="47" t="s">
        <v>54</v>
      </c>
      <c r="C118" s="47"/>
      <c r="D118" s="47"/>
      <c r="G118" s="47" t="s">
        <v>56</v>
      </c>
      <c r="H118" s="47"/>
      <c r="I118" s="47"/>
      <c r="J118" s="5"/>
      <c r="K118" s="11"/>
      <c r="L118" s="28" t="s">
        <v>58</v>
      </c>
      <c r="M118" s="5"/>
    </row>
    <row r="119" spans="1:13" s="16" customFormat="1" ht="24" customHeight="1" x14ac:dyDescent="0.25">
      <c r="B119" s="46" t="s">
        <v>55</v>
      </c>
      <c r="C119" s="46"/>
      <c r="D119" s="46"/>
      <c r="G119" s="58" t="s">
        <v>57</v>
      </c>
      <c r="H119" s="58"/>
      <c r="I119" s="58"/>
      <c r="J119" s="18"/>
      <c r="K119" s="27"/>
      <c r="L119" s="27" t="s">
        <v>59</v>
      </c>
      <c r="M119" s="18"/>
    </row>
    <row r="120" spans="1:13" ht="5.45" customHeight="1" x14ac:dyDescent="0.2">
      <c r="G120" s="12"/>
      <c r="H120" s="12"/>
      <c r="I120" s="12"/>
    </row>
    <row r="121" spans="1:13" ht="21.75" customHeight="1" x14ac:dyDescent="0.2"/>
    <row r="122" spans="1:13" ht="24" customHeight="1" x14ac:dyDescent="0.2">
      <c r="B122" s="4"/>
      <c r="C122" s="4"/>
    </row>
  </sheetData>
  <mergeCells count="30">
    <mergeCell ref="B38:D38"/>
    <mergeCell ref="B39:D39"/>
    <mergeCell ref="A1:L1"/>
    <mergeCell ref="E12:K12"/>
    <mergeCell ref="B9:K9"/>
    <mergeCell ref="B10:K10"/>
    <mergeCell ref="B5:C5"/>
    <mergeCell ref="H3:L3"/>
    <mergeCell ref="G39:I39"/>
    <mergeCell ref="G38:I38"/>
    <mergeCell ref="A40:L40"/>
    <mergeCell ref="H42:L42"/>
    <mergeCell ref="B44:C44"/>
    <mergeCell ref="B48:K48"/>
    <mergeCell ref="B49:K49"/>
    <mergeCell ref="E51:K51"/>
    <mergeCell ref="B77:D77"/>
    <mergeCell ref="B78:D78"/>
    <mergeCell ref="G77:I77"/>
    <mergeCell ref="G78:I78"/>
    <mergeCell ref="A79:L79"/>
    <mergeCell ref="H81:L81"/>
    <mergeCell ref="B83:C83"/>
    <mergeCell ref="B87:K87"/>
    <mergeCell ref="B88:K88"/>
    <mergeCell ref="E90:K90"/>
    <mergeCell ref="B118:D118"/>
    <mergeCell ref="B119:D119"/>
    <mergeCell ref="G118:I118"/>
    <mergeCell ref="G119:I119"/>
  </mergeCells>
  <hyperlinks>
    <hyperlink ref="J6" r:id="rId1" xr:uid="{00000000-0004-0000-0200-000000000000}"/>
    <hyperlink ref="J45" r:id="rId2" xr:uid="{00000000-0004-0000-0200-000001000000}"/>
    <hyperlink ref="J84" r:id="rId3" xr:uid="{00000000-0004-0000-0200-000002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9"/>
  <sheetViews>
    <sheetView zoomScale="80" zoomScaleNormal="80" workbookViewId="0">
      <selection activeCell="D19" sqref="D1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2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2">
      <c r="B5" s="59" t="s">
        <v>3</v>
      </c>
      <c r="C5" s="59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2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2"/>
      <c r="D7" s="31">
        <v>2016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2">
      <c r="A14" s="19">
        <v>1</v>
      </c>
      <c r="B14" s="39">
        <v>1</v>
      </c>
      <c r="C14" s="39">
        <v>441</v>
      </c>
      <c r="D14" s="19" t="s">
        <v>52</v>
      </c>
      <c r="E14" s="40">
        <v>41400</v>
      </c>
      <c r="F14" s="40">
        <v>41400</v>
      </c>
      <c r="G14" s="40">
        <v>41400</v>
      </c>
      <c r="H14" s="40">
        <v>41400</v>
      </c>
      <c r="I14" s="40">
        <v>41400</v>
      </c>
      <c r="J14" s="40">
        <v>41400</v>
      </c>
      <c r="K14" s="40">
        <v>41400</v>
      </c>
      <c r="L14" s="22"/>
    </row>
    <row r="15" spans="1:12" ht="27" customHeight="1" x14ac:dyDescent="0.2">
      <c r="A15" s="19">
        <v>2</v>
      </c>
      <c r="B15" s="39">
        <v>1</v>
      </c>
      <c r="C15" s="39">
        <v>442</v>
      </c>
      <c r="D15" s="15" t="s">
        <v>52</v>
      </c>
      <c r="E15" s="40">
        <v>1749296</v>
      </c>
      <c r="F15" s="40">
        <v>1749296</v>
      </c>
      <c r="G15" s="40">
        <v>1749296</v>
      </c>
      <c r="H15" s="40">
        <v>328707.25</v>
      </c>
      <c r="I15" s="40">
        <v>328707.25</v>
      </c>
      <c r="J15" s="40">
        <v>328707.25</v>
      </c>
      <c r="K15" s="40">
        <v>328707.25</v>
      </c>
      <c r="L15" s="23"/>
    </row>
    <row r="16" spans="1:12" ht="27" customHeight="1" x14ac:dyDescent="0.2">
      <c r="A16" s="19">
        <v>3</v>
      </c>
      <c r="B16" s="39">
        <v>2</v>
      </c>
      <c r="C16" s="39">
        <v>511</v>
      </c>
      <c r="D16" s="15" t="s">
        <v>52</v>
      </c>
      <c r="E16" s="40">
        <v>2849</v>
      </c>
      <c r="F16" s="40">
        <v>2849</v>
      </c>
      <c r="G16" s="40">
        <v>2849</v>
      </c>
      <c r="H16" s="40">
        <v>2849</v>
      </c>
      <c r="I16" s="40">
        <v>2849</v>
      </c>
      <c r="J16" s="40">
        <v>2849</v>
      </c>
      <c r="K16" s="40">
        <v>2849</v>
      </c>
      <c r="L16" s="23"/>
    </row>
    <row r="17" spans="1:12" ht="27" customHeight="1" x14ac:dyDescent="0.2">
      <c r="A17" s="19">
        <v>4</v>
      </c>
      <c r="B17" s="39">
        <v>2</v>
      </c>
      <c r="C17" s="39">
        <v>515</v>
      </c>
      <c r="D17" s="15" t="s">
        <v>52</v>
      </c>
      <c r="E17" s="40">
        <v>6999</v>
      </c>
      <c r="F17" s="40">
        <v>6999</v>
      </c>
      <c r="G17" s="40">
        <v>6999</v>
      </c>
      <c r="H17" s="40">
        <v>6999</v>
      </c>
      <c r="I17" s="40">
        <v>6999</v>
      </c>
      <c r="J17" s="40">
        <v>6999</v>
      </c>
      <c r="K17" s="40">
        <v>6999</v>
      </c>
      <c r="L17" s="23"/>
    </row>
    <row r="18" spans="1:12" ht="27" customHeight="1" x14ac:dyDescent="0.2">
      <c r="A18" s="19"/>
      <c r="B18" s="39"/>
      <c r="C18" s="15"/>
      <c r="D18" s="15"/>
      <c r="E18" s="26"/>
      <c r="F18" s="26"/>
      <c r="G18" s="26"/>
      <c r="H18" s="26"/>
      <c r="I18" s="26"/>
      <c r="J18" s="26"/>
      <c r="K18" s="26"/>
      <c r="L18" s="23"/>
    </row>
    <row r="19" spans="1:12" ht="27" customHeight="1" x14ac:dyDescent="0.2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2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2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2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2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2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2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2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2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2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2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2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2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2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2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2">
      <c r="D34" s="20" t="s">
        <v>1</v>
      </c>
      <c r="E34" s="21">
        <f>SUM(E14:E33)</f>
        <v>1800544</v>
      </c>
      <c r="F34" s="21">
        <f t="shared" ref="F34:J34" si="0">SUM(F14:F33)</f>
        <v>1800544</v>
      </c>
      <c r="G34" s="21">
        <f t="shared" si="0"/>
        <v>1800544</v>
      </c>
      <c r="H34" s="21">
        <f t="shared" si="0"/>
        <v>379955.25</v>
      </c>
      <c r="I34" s="21">
        <f t="shared" si="0"/>
        <v>379955.25</v>
      </c>
      <c r="J34" s="21">
        <f t="shared" si="0"/>
        <v>379955.25</v>
      </c>
      <c r="K34" s="21">
        <f>SUM(K14:K33)</f>
        <v>379955.25</v>
      </c>
    </row>
    <row r="35" spans="1:13" ht="27.6" customHeight="1" x14ac:dyDescent="0.2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9" customHeight="1" x14ac:dyDescent="0.2">
      <c r="A36" s="4"/>
      <c r="G36" s="8"/>
      <c r="H36" s="8"/>
      <c r="I36" s="8"/>
      <c r="J36" s="9"/>
      <c r="K36" s="9"/>
      <c r="L36" s="9"/>
      <c r="M36" s="9"/>
    </row>
    <row r="37" spans="1:13" ht="34.9" customHeight="1" x14ac:dyDescent="0.2">
      <c r="M37" s="12"/>
    </row>
    <row r="38" spans="1:13" ht="12.75" customHeight="1" x14ac:dyDescent="0.2">
      <c r="B38" s="47" t="s">
        <v>54</v>
      </c>
      <c r="C38" s="47"/>
      <c r="D38" s="47"/>
      <c r="G38" s="47" t="s">
        <v>56</v>
      </c>
      <c r="H38" s="47"/>
      <c r="I38" s="47"/>
      <c r="J38" s="5"/>
      <c r="K38" s="11"/>
      <c r="L38" s="28" t="s">
        <v>58</v>
      </c>
      <c r="M38" s="5"/>
    </row>
    <row r="39" spans="1:13" s="16" customFormat="1" ht="24" customHeight="1" x14ac:dyDescent="0.25">
      <c r="B39" s="46" t="s">
        <v>55</v>
      </c>
      <c r="C39" s="46"/>
      <c r="D39" s="46"/>
      <c r="G39" s="58" t="s">
        <v>57</v>
      </c>
      <c r="H39" s="58"/>
      <c r="I39" s="58"/>
      <c r="J39" s="18"/>
      <c r="K39" s="27"/>
      <c r="L39" s="27" t="s">
        <v>59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3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9"/>
  <sheetViews>
    <sheetView zoomScale="80" zoomScaleNormal="80" workbookViewId="0">
      <selection activeCell="E22" sqref="E22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2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2">
      <c r="B5" s="59" t="s">
        <v>3</v>
      </c>
      <c r="C5" s="59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2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2"/>
      <c r="D7" s="31">
        <v>2018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2">
      <c r="A14" s="19">
        <v>1</v>
      </c>
      <c r="B14" s="39">
        <v>1</v>
      </c>
      <c r="C14" s="39">
        <v>211</v>
      </c>
      <c r="D14" s="19" t="s">
        <v>52</v>
      </c>
      <c r="E14" s="40">
        <v>0</v>
      </c>
      <c r="F14" s="40">
        <v>7929.5</v>
      </c>
      <c r="G14" s="40">
        <v>7929.5</v>
      </c>
      <c r="H14" s="40">
        <v>7105.04</v>
      </c>
      <c r="I14" s="40">
        <v>7105.04</v>
      </c>
      <c r="J14" s="40">
        <v>7105.04</v>
      </c>
      <c r="K14" s="40">
        <v>7105.04</v>
      </c>
      <c r="L14" s="60" t="s">
        <v>60</v>
      </c>
    </row>
    <row r="15" spans="1:12" ht="27" customHeight="1" x14ac:dyDescent="0.2">
      <c r="A15" s="19">
        <v>2</v>
      </c>
      <c r="B15" s="39">
        <v>1</v>
      </c>
      <c r="C15" s="39">
        <v>214</v>
      </c>
      <c r="D15" s="19" t="s">
        <v>52</v>
      </c>
      <c r="E15" s="40">
        <v>0</v>
      </c>
      <c r="F15" s="40">
        <v>5000</v>
      </c>
      <c r="G15" s="40">
        <v>5000</v>
      </c>
      <c r="H15" s="40">
        <v>5000</v>
      </c>
      <c r="I15" s="40">
        <v>5000</v>
      </c>
      <c r="J15" s="40">
        <v>5000</v>
      </c>
      <c r="K15" s="40">
        <v>5000</v>
      </c>
      <c r="L15" s="61"/>
    </row>
    <row r="16" spans="1:12" ht="27" customHeight="1" x14ac:dyDescent="0.2">
      <c r="A16" s="19">
        <v>3</v>
      </c>
      <c r="B16" s="39">
        <v>1</v>
      </c>
      <c r="C16" s="39">
        <v>442</v>
      </c>
      <c r="D16" s="19" t="s">
        <v>52</v>
      </c>
      <c r="E16" s="40">
        <v>1443066.6</v>
      </c>
      <c r="F16" s="40">
        <v>1383066.6</v>
      </c>
      <c r="G16" s="40">
        <v>1383066.6</v>
      </c>
      <c r="H16" s="40">
        <v>815520</v>
      </c>
      <c r="I16" s="40">
        <v>815520</v>
      </c>
      <c r="J16" s="40">
        <v>815520</v>
      </c>
      <c r="K16" s="40">
        <v>815520</v>
      </c>
      <c r="L16" s="61"/>
    </row>
    <row r="17" spans="1:12" ht="27" customHeight="1" x14ac:dyDescent="0.2">
      <c r="A17" s="19">
        <v>4</v>
      </c>
      <c r="B17" s="39">
        <v>2</v>
      </c>
      <c r="C17" s="39">
        <v>511</v>
      </c>
      <c r="D17" s="19" t="s">
        <v>52</v>
      </c>
      <c r="E17" s="40">
        <v>0</v>
      </c>
      <c r="F17" s="40">
        <v>10570.5</v>
      </c>
      <c r="G17" s="40">
        <v>10570.5</v>
      </c>
      <c r="H17" s="40">
        <v>10570.5</v>
      </c>
      <c r="I17" s="40">
        <v>10570.5</v>
      </c>
      <c r="J17" s="40">
        <v>10570.5</v>
      </c>
      <c r="K17" s="40">
        <v>10570.5</v>
      </c>
      <c r="L17" s="61"/>
    </row>
    <row r="18" spans="1:12" ht="27" customHeight="1" x14ac:dyDescent="0.2">
      <c r="A18" s="19">
        <v>5</v>
      </c>
      <c r="B18" s="39">
        <v>2</v>
      </c>
      <c r="C18" s="39">
        <v>515</v>
      </c>
      <c r="D18" s="19" t="s">
        <v>52</v>
      </c>
      <c r="E18" s="40">
        <v>0</v>
      </c>
      <c r="F18" s="40">
        <v>36500</v>
      </c>
      <c r="G18" s="40">
        <v>36500</v>
      </c>
      <c r="H18" s="40">
        <v>36500</v>
      </c>
      <c r="I18" s="40">
        <v>36500</v>
      </c>
      <c r="J18" s="40">
        <v>36500</v>
      </c>
      <c r="K18" s="40">
        <v>36500</v>
      </c>
      <c r="L18" s="62"/>
    </row>
    <row r="19" spans="1:12" ht="27" customHeight="1" x14ac:dyDescent="0.2">
      <c r="A19" s="19"/>
      <c r="B19" s="39"/>
      <c r="C19" s="15"/>
      <c r="D19" s="15"/>
      <c r="E19" s="26"/>
      <c r="F19" s="26"/>
      <c r="G19" s="26"/>
      <c r="H19" s="26"/>
      <c r="I19" s="26"/>
      <c r="J19" s="26"/>
      <c r="K19" s="26"/>
      <c r="L19" s="23"/>
    </row>
    <row r="20" spans="1:12" ht="27" customHeight="1" x14ac:dyDescent="0.2">
      <c r="A20" s="19"/>
      <c r="B20" s="39"/>
      <c r="C20" s="15"/>
      <c r="D20" s="15"/>
      <c r="E20" s="26"/>
      <c r="F20" s="26"/>
      <c r="G20" s="26"/>
      <c r="H20" s="26"/>
      <c r="I20" s="26"/>
      <c r="J20" s="26"/>
      <c r="K20" s="26"/>
      <c r="L20" s="23"/>
    </row>
    <row r="21" spans="1:12" ht="27" customHeight="1" x14ac:dyDescent="0.2">
      <c r="A21" s="19"/>
      <c r="B21" s="39"/>
      <c r="C21" s="15"/>
      <c r="D21" s="15"/>
      <c r="E21" s="26"/>
      <c r="F21" s="26"/>
      <c r="G21" s="26"/>
      <c r="H21" s="26"/>
      <c r="I21" s="26"/>
      <c r="J21" s="26"/>
      <c r="K21" s="26"/>
      <c r="L21" s="23"/>
    </row>
    <row r="22" spans="1:12" ht="27" customHeight="1" x14ac:dyDescent="0.2">
      <c r="A22" s="19"/>
      <c r="B22" s="39"/>
      <c r="C22" s="15"/>
      <c r="D22" s="15"/>
      <c r="E22" s="26"/>
      <c r="F22" s="26"/>
      <c r="G22" s="26"/>
      <c r="H22" s="26"/>
      <c r="I22" s="26"/>
      <c r="J22" s="26"/>
      <c r="K22" s="26"/>
      <c r="L22" s="23"/>
    </row>
    <row r="23" spans="1:12" ht="27" customHeight="1" x14ac:dyDescent="0.2">
      <c r="A23" s="19"/>
      <c r="B23" s="39"/>
      <c r="C23" s="15"/>
      <c r="D23" s="15"/>
      <c r="E23" s="26"/>
      <c r="F23" s="26"/>
      <c r="G23" s="26"/>
      <c r="H23" s="26"/>
      <c r="I23" s="26"/>
      <c r="J23" s="26"/>
      <c r="K23" s="26"/>
      <c r="L23" s="23"/>
    </row>
    <row r="24" spans="1:12" ht="27" customHeight="1" x14ac:dyDescent="0.2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2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2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2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2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2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2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2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2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2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2">
      <c r="D34" s="20" t="s">
        <v>1</v>
      </c>
      <c r="E34" s="21">
        <f>SUM(E14:E33)</f>
        <v>1443066.6</v>
      </c>
      <c r="F34" s="21">
        <f t="shared" ref="F34:J34" si="0">SUM(F14:F33)</f>
        <v>1443066.6</v>
      </c>
      <c r="G34" s="21">
        <f t="shared" si="0"/>
        <v>1443066.6</v>
      </c>
      <c r="H34" s="21">
        <f t="shared" si="0"/>
        <v>874695.54</v>
      </c>
      <c r="I34" s="21">
        <f t="shared" si="0"/>
        <v>874695.54</v>
      </c>
      <c r="J34" s="21">
        <f t="shared" si="0"/>
        <v>874695.54</v>
      </c>
      <c r="K34" s="21">
        <f>SUM(K14:K33)</f>
        <v>874695.54</v>
      </c>
    </row>
    <row r="35" spans="1:13" ht="27.6" customHeight="1" x14ac:dyDescent="0.2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9" customHeight="1" x14ac:dyDescent="0.2">
      <c r="A36" s="4"/>
      <c r="G36" s="8"/>
      <c r="H36" s="8"/>
      <c r="I36" s="8"/>
      <c r="J36" s="9"/>
      <c r="K36" s="9"/>
      <c r="L36" s="9"/>
      <c r="M36" s="9"/>
    </row>
    <row r="37" spans="1:13" ht="34.9" customHeight="1" x14ac:dyDescent="0.2">
      <c r="M37" s="12"/>
    </row>
    <row r="38" spans="1:13" ht="12.75" customHeight="1" x14ac:dyDescent="0.2">
      <c r="B38" s="47" t="s">
        <v>54</v>
      </c>
      <c r="C38" s="47"/>
      <c r="D38" s="47"/>
      <c r="G38" s="47" t="s">
        <v>56</v>
      </c>
      <c r="H38" s="47"/>
      <c r="I38" s="47"/>
      <c r="J38" s="5"/>
      <c r="K38" s="11"/>
      <c r="L38" s="28" t="s">
        <v>58</v>
      </c>
      <c r="M38" s="5"/>
    </row>
    <row r="39" spans="1:13" s="16" customFormat="1" ht="24" customHeight="1" x14ac:dyDescent="0.25">
      <c r="B39" s="46" t="s">
        <v>55</v>
      </c>
      <c r="C39" s="46"/>
      <c r="D39" s="46"/>
      <c r="G39" s="58" t="s">
        <v>57</v>
      </c>
      <c r="H39" s="58"/>
      <c r="I39" s="58"/>
      <c r="J39" s="18"/>
      <c r="K39" s="27"/>
      <c r="L39" s="27" t="s">
        <v>59</v>
      </c>
      <c r="M39" s="18"/>
    </row>
  </sheetData>
  <mergeCells count="11">
    <mergeCell ref="E12:K12"/>
    <mergeCell ref="A1:L1"/>
    <mergeCell ref="H3:L3"/>
    <mergeCell ref="B5:C5"/>
    <mergeCell ref="B9:K9"/>
    <mergeCell ref="B10:K10"/>
    <mergeCell ref="B38:D38"/>
    <mergeCell ref="G38:I38"/>
    <mergeCell ref="B39:D39"/>
    <mergeCell ref="G39:I39"/>
    <mergeCell ref="L14:L18"/>
  </mergeCells>
  <hyperlinks>
    <hyperlink ref="J6" r:id="rId1" xr:uid="{00000000-0004-0000-04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9"/>
  <sheetViews>
    <sheetView topLeftCell="A4" zoomScale="80" zoomScaleNormal="80" workbookViewId="0">
      <selection activeCell="H22" sqref="H22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2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2">
      <c r="B5" s="59" t="s">
        <v>3</v>
      </c>
      <c r="C5" s="59"/>
      <c r="D5" s="42" t="s">
        <v>36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2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2">
      <c r="A14" s="19">
        <v>1</v>
      </c>
      <c r="B14" s="39">
        <v>1</v>
      </c>
      <c r="C14" s="39">
        <v>211</v>
      </c>
      <c r="D14" s="19" t="s">
        <v>52</v>
      </c>
      <c r="E14" s="40">
        <v>29001</v>
      </c>
      <c r="F14" s="40">
        <v>29001</v>
      </c>
      <c r="G14" s="40">
        <v>29001</v>
      </c>
      <c r="H14" s="40">
        <v>0</v>
      </c>
      <c r="I14" s="40">
        <v>0</v>
      </c>
      <c r="J14" s="40">
        <v>0</v>
      </c>
      <c r="K14" s="40">
        <v>0</v>
      </c>
      <c r="L14" s="60" t="s">
        <v>61</v>
      </c>
    </row>
    <row r="15" spans="1:12" ht="27" customHeight="1" x14ac:dyDescent="0.2">
      <c r="A15" s="19">
        <v>2</v>
      </c>
      <c r="B15" s="39">
        <v>1</v>
      </c>
      <c r="C15" s="39">
        <v>214</v>
      </c>
      <c r="D15" s="19" t="s">
        <v>52</v>
      </c>
      <c r="E15" s="40">
        <v>32500</v>
      </c>
      <c r="F15" s="40">
        <v>32500</v>
      </c>
      <c r="G15" s="40">
        <v>32500</v>
      </c>
      <c r="H15" s="40">
        <v>0</v>
      </c>
      <c r="I15" s="40">
        <v>0</v>
      </c>
      <c r="J15" s="40">
        <v>0</v>
      </c>
      <c r="K15" s="40">
        <v>0</v>
      </c>
      <c r="L15" s="61"/>
    </row>
    <row r="16" spans="1:12" ht="27" customHeight="1" x14ac:dyDescent="0.2">
      <c r="A16" s="19">
        <v>3</v>
      </c>
      <c r="B16" s="39">
        <v>1</v>
      </c>
      <c r="C16" s="39">
        <v>217</v>
      </c>
      <c r="D16" s="19" t="s">
        <v>52</v>
      </c>
      <c r="E16" s="40">
        <v>8602</v>
      </c>
      <c r="F16" s="40">
        <v>8602</v>
      </c>
      <c r="G16" s="40">
        <v>8602</v>
      </c>
      <c r="H16" s="40">
        <v>0</v>
      </c>
      <c r="I16" s="40">
        <v>0</v>
      </c>
      <c r="J16" s="40">
        <v>0</v>
      </c>
      <c r="K16" s="40">
        <v>0</v>
      </c>
      <c r="L16" s="61"/>
    </row>
    <row r="17" spans="1:12" ht="27" customHeight="1" x14ac:dyDescent="0.2">
      <c r="A17" s="19">
        <v>4</v>
      </c>
      <c r="B17" s="39">
        <v>1</v>
      </c>
      <c r="C17" s="39">
        <v>247</v>
      </c>
      <c r="D17" s="19" t="s">
        <v>52</v>
      </c>
      <c r="E17" s="40">
        <v>5000</v>
      </c>
      <c r="F17" s="40">
        <v>5000</v>
      </c>
      <c r="G17" s="40">
        <v>5000</v>
      </c>
      <c r="H17" s="40">
        <v>0</v>
      </c>
      <c r="I17" s="40">
        <v>0</v>
      </c>
      <c r="J17" s="40">
        <v>0</v>
      </c>
      <c r="K17" s="40">
        <v>0</v>
      </c>
      <c r="L17" s="61"/>
    </row>
    <row r="18" spans="1:12" ht="27" customHeight="1" x14ac:dyDescent="0.2">
      <c r="A18" s="19">
        <v>5</v>
      </c>
      <c r="B18" s="39">
        <v>1</v>
      </c>
      <c r="C18" s="39">
        <v>248</v>
      </c>
      <c r="D18" s="19" t="s">
        <v>52</v>
      </c>
      <c r="E18" s="40">
        <v>14000</v>
      </c>
      <c r="F18" s="40">
        <v>14000</v>
      </c>
      <c r="G18" s="40">
        <v>14000</v>
      </c>
      <c r="H18" s="40">
        <v>0</v>
      </c>
      <c r="I18" s="40">
        <v>0</v>
      </c>
      <c r="J18" s="40">
        <v>0</v>
      </c>
      <c r="K18" s="40">
        <v>0</v>
      </c>
      <c r="L18" s="62"/>
    </row>
    <row r="19" spans="1:12" ht="27" customHeight="1" x14ac:dyDescent="0.2">
      <c r="A19" s="19">
        <v>6</v>
      </c>
      <c r="B19" s="39">
        <v>1</v>
      </c>
      <c r="C19" s="39">
        <v>352</v>
      </c>
      <c r="D19" s="19" t="s">
        <v>52</v>
      </c>
      <c r="E19" s="40">
        <v>1000</v>
      </c>
      <c r="F19" s="40">
        <v>1000</v>
      </c>
      <c r="G19" s="40">
        <v>1000</v>
      </c>
      <c r="H19" s="40">
        <v>0</v>
      </c>
      <c r="I19" s="40">
        <v>0</v>
      </c>
      <c r="J19" s="40">
        <v>0</v>
      </c>
      <c r="K19" s="40">
        <v>0</v>
      </c>
      <c r="L19" s="45"/>
    </row>
    <row r="20" spans="1:12" ht="27" customHeight="1" x14ac:dyDescent="0.2">
      <c r="A20" s="19">
        <v>7</v>
      </c>
      <c r="B20" s="39">
        <v>2</v>
      </c>
      <c r="C20" s="39">
        <v>511</v>
      </c>
      <c r="D20" s="19" t="s">
        <v>52</v>
      </c>
      <c r="E20" s="40">
        <v>13000</v>
      </c>
      <c r="F20" s="40">
        <v>13000</v>
      </c>
      <c r="G20" s="40">
        <v>13000</v>
      </c>
      <c r="H20" s="40">
        <v>0</v>
      </c>
      <c r="I20" s="40">
        <v>0</v>
      </c>
      <c r="J20" s="40">
        <v>0</v>
      </c>
      <c r="K20" s="40">
        <v>0</v>
      </c>
      <c r="L20" s="45"/>
    </row>
    <row r="21" spans="1:12" ht="27" customHeight="1" x14ac:dyDescent="0.2">
      <c r="A21" s="19">
        <v>8</v>
      </c>
      <c r="B21" s="39">
        <v>2</v>
      </c>
      <c r="C21" s="39">
        <v>515</v>
      </c>
      <c r="D21" s="19" t="s">
        <v>52</v>
      </c>
      <c r="E21" s="40">
        <v>203897</v>
      </c>
      <c r="F21" s="40">
        <v>203897</v>
      </c>
      <c r="G21" s="40">
        <v>203897</v>
      </c>
      <c r="H21" s="40">
        <v>0</v>
      </c>
      <c r="I21" s="40">
        <v>0</v>
      </c>
      <c r="J21" s="40">
        <v>0</v>
      </c>
      <c r="K21" s="40">
        <v>0</v>
      </c>
      <c r="L21" s="45"/>
    </row>
    <row r="22" spans="1:12" ht="27" customHeight="1" x14ac:dyDescent="0.2">
      <c r="A22" s="19">
        <v>9</v>
      </c>
      <c r="B22" s="39">
        <v>2</v>
      </c>
      <c r="C22" s="39">
        <v>521</v>
      </c>
      <c r="D22" s="19" t="s">
        <v>52</v>
      </c>
      <c r="E22" s="40">
        <v>60000</v>
      </c>
      <c r="F22" s="40">
        <v>60000</v>
      </c>
      <c r="G22" s="40">
        <v>60000</v>
      </c>
      <c r="H22" s="40">
        <v>0</v>
      </c>
      <c r="I22" s="40">
        <v>0</v>
      </c>
      <c r="J22" s="40">
        <v>0</v>
      </c>
      <c r="K22" s="40">
        <v>0</v>
      </c>
      <c r="L22" s="45"/>
    </row>
    <row r="23" spans="1:12" ht="27" customHeight="1" x14ac:dyDescent="0.2">
      <c r="A23" s="19">
        <v>10</v>
      </c>
      <c r="B23" s="39">
        <v>2</v>
      </c>
      <c r="C23" s="39">
        <v>569</v>
      </c>
      <c r="D23" s="19" t="s">
        <v>52</v>
      </c>
      <c r="E23" s="40">
        <v>28000</v>
      </c>
      <c r="F23" s="40">
        <v>28000</v>
      </c>
      <c r="G23" s="40">
        <v>28000</v>
      </c>
      <c r="H23" s="40">
        <v>0</v>
      </c>
      <c r="I23" s="40">
        <v>0</v>
      </c>
      <c r="J23" s="40">
        <v>0</v>
      </c>
      <c r="K23" s="40">
        <v>0</v>
      </c>
      <c r="L23" s="45"/>
    </row>
    <row r="24" spans="1:12" ht="27" customHeight="1" x14ac:dyDescent="0.2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2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2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2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2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2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2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2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2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2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2">
      <c r="D34" s="20" t="s">
        <v>1</v>
      </c>
      <c r="E34" s="21">
        <f>SUM(E14:E33)</f>
        <v>395000</v>
      </c>
      <c r="F34" s="21">
        <f t="shared" ref="F34:J34" si="0">SUM(F14:F33)</f>
        <v>395000</v>
      </c>
      <c r="G34" s="21">
        <f t="shared" si="0"/>
        <v>395000</v>
      </c>
      <c r="H34" s="21">
        <f t="shared" si="0"/>
        <v>0</v>
      </c>
      <c r="I34" s="21">
        <f t="shared" si="0"/>
        <v>0</v>
      </c>
      <c r="J34" s="21">
        <f t="shared" si="0"/>
        <v>0</v>
      </c>
      <c r="K34" s="21">
        <f>SUM(K14:K33)</f>
        <v>0</v>
      </c>
    </row>
    <row r="35" spans="1:13" ht="27.6" customHeight="1" x14ac:dyDescent="0.2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9" customHeight="1" x14ac:dyDescent="0.2">
      <c r="A36" s="4"/>
      <c r="G36" s="8"/>
      <c r="H36" s="8"/>
      <c r="I36" s="8"/>
      <c r="J36" s="9"/>
      <c r="K36" s="9"/>
      <c r="L36" s="9"/>
      <c r="M36" s="9"/>
    </row>
    <row r="37" spans="1:13" ht="34.9" customHeight="1" x14ac:dyDescent="0.2">
      <c r="M37" s="12"/>
    </row>
    <row r="38" spans="1:13" ht="12.75" customHeight="1" x14ac:dyDescent="0.2">
      <c r="B38" s="47" t="s">
        <v>54</v>
      </c>
      <c r="C38" s="47"/>
      <c r="D38" s="47"/>
      <c r="G38" s="47" t="s">
        <v>56</v>
      </c>
      <c r="H38" s="47"/>
      <c r="I38" s="47"/>
      <c r="J38" s="5"/>
      <c r="K38" s="11"/>
      <c r="L38" s="28" t="s">
        <v>58</v>
      </c>
      <c r="M38" s="5"/>
    </row>
    <row r="39" spans="1:13" s="16" customFormat="1" ht="24" customHeight="1" x14ac:dyDescent="0.25">
      <c r="B39" s="46" t="s">
        <v>55</v>
      </c>
      <c r="C39" s="46"/>
      <c r="D39" s="46"/>
      <c r="G39" s="58" t="s">
        <v>57</v>
      </c>
      <c r="H39" s="58"/>
      <c r="I39" s="58"/>
      <c r="J39" s="18"/>
      <c r="K39" s="27"/>
      <c r="L39" s="27" t="s">
        <v>59</v>
      </c>
      <c r="M39" s="18"/>
    </row>
  </sheetData>
  <mergeCells count="11">
    <mergeCell ref="E12:K12"/>
    <mergeCell ref="A1:L1"/>
    <mergeCell ref="H3:L3"/>
    <mergeCell ref="B5:C5"/>
    <mergeCell ref="B9:K9"/>
    <mergeCell ref="B10:K10"/>
    <mergeCell ref="L14:L18"/>
    <mergeCell ref="B38:D38"/>
    <mergeCell ref="G38:I38"/>
    <mergeCell ref="B39:D39"/>
    <mergeCell ref="G39:I39"/>
  </mergeCells>
  <hyperlinks>
    <hyperlink ref="J6" r:id="rId1" xr:uid="{00000000-0004-0000-05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9"/>
  <sheetViews>
    <sheetView zoomScale="80" zoomScaleNormal="80" workbookViewId="0">
      <selection activeCell="G19" sqref="G1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11" width="17.42578125" style="1" customWidth="1"/>
    <col min="12" max="12" width="43.5703125" style="1" customWidth="1"/>
    <col min="13" max="16384" width="24.85546875" style="1"/>
  </cols>
  <sheetData>
    <row r="1" spans="1:12" ht="55.5" customHeight="1" x14ac:dyDescent="0.2">
      <c r="A1" s="49" t="s">
        <v>51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24" t="s">
        <v>34</v>
      </c>
      <c r="H3" s="54" t="s">
        <v>32</v>
      </c>
      <c r="I3" s="54"/>
      <c r="J3" s="54"/>
      <c r="K3" s="54"/>
      <c r="L3" s="54"/>
    </row>
    <row r="4" spans="1:12" ht="19.5" customHeight="1" x14ac:dyDescent="0.2">
      <c r="B4" s="2" t="s">
        <v>10</v>
      </c>
      <c r="C4" s="2"/>
      <c r="D4" s="44" t="s">
        <v>35</v>
      </c>
      <c r="G4" s="2"/>
      <c r="H4" s="2"/>
      <c r="I4" s="2" t="s">
        <v>8</v>
      </c>
      <c r="J4" s="32" t="s">
        <v>37</v>
      </c>
      <c r="K4" s="32"/>
      <c r="L4" s="32"/>
    </row>
    <row r="5" spans="1:12" ht="27" customHeight="1" x14ac:dyDescent="0.2">
      <c r="B5" s="59" t="s">
        <v>3</v>
      </c>
      <c r="C5" s="59"/>
      <c r="D5" s="42" t="s">
        <v>48</v>
      </c>
      <c r="G5" s="2"/>
      <c r="H5" s="2"/>
      <c r="I5" s="2" t="s">
        <v>11</v>
      </c>
      <c r="J5" s="33" t="s">
        <v>38</v>
      </c>
      <c r="K5" s="33"/>
      <c r="L5" s="33"/>
    </row>
    <row r="6" spans="1:12" ht="20.25" customHeight="1" x14ac:dyDescent="0.2">
      <c r="B6" s="2" t="s">
        <v>2</v>
      </c>
      <c r="C6" s="2"/>
      <c r="D6" s="31"/>
      <c r="G6" s="2"/>
      <c r="H6" s="2"/>
      <c r="I6" s="2" t="s">
        <v>18</v>
      </c>
      <c r="J6" s="34" t="s">
        <v>39</v>
      </c>
      <c r="K6" s="34"/>
      <c r="L6" s="34"/>
    </row>
    <row r="7" spans="1:12" ht="21" customHeight="1" x14ac:dyDescent="0.2">
      <c r="B7" s="2" t="s">
        <v>25</v>
      </c>
      <c r="C7" s="2"/>
      <c r="D7" s="31">
        <v>2019</v>
      </c>
      <c r="G7" s="2"/>
      <c r="H7" s="2"/>
      <c r="I7" s="2" t="s">
        <v>20</v>
      </c>
      <c r="J7" s="30" t="s">
        <v>40</v>
      </c>
      <c r="K7" s="30"/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3"/>
      <c r="B9" s="53" t="s">
        <v>24</v>
      </c>
      <c r="C9" s="53"/>
      <c r="D9" s="53"/>
      <c r="E9" s="53"/>
      <c r="F9" s="53"/>
      <c r="G9" s="53"/>
      <c r="H9" s="53"/>
      <c r="I9" s="53"/>
      <c r="J9" s="53"/>
      <c r="K9" s="53"/>
      <c r="L9" s="13"/>
    </row>
    <row r="10" spans="1:12" ht="30" customHeight="1" x14ac:dyDescent="0.2">
      <c r="B10" s="53" t="s">
        <v>21</v>
      </c>
      <c r="C10" s="53"/>
      <c r="D10" s="53"/>
      <c r="E10" s="53"/>
      <c r="F10" s="53"/>
      <c r="G10" s="53"/>
      <c r="H10" s="53"/>
      <c r="I10" s="53"/>
      <c r="J10" s="53"/>
      <c r="K10" s="53"/>
      <c r="L10" s="13"/>
    </row>
    <row r="11" spans="1:12" ht="20.25" customHeight="1" x14ac:dyDescent="0.2"/>
    <row r="12" spans="1:12" ht="16.5" customHeight="1" x14ac:dyDescent="0.2">
      <c r="E12" s="57" t="s">
        <v>6</v>
      </c>
      <c r="F12" s="57"/>
      <c r="G12" s="57"/>
      <c r="H12" s="57"/>
      <c r="I12" s="57"/>
      <c r="J12" s="57"/>
      <c r="K12" s="57"/>
    </row>
    <row r="13" spans="1:12" ht="29.25" customHeight="1" x14ac:dyDescent="0.2">
      <c r="A13" s="20" t="s">
        <v>4</v>
      </c>
      <c r="B13" s="20" t="s">
        <v>31</v>
      </c>
      <c r="C13" s="20" t="s">
        <v>22</v>
      </c>
      <c r="D13" s="20" t="s">
        <v>5</v>
      </c>
      <c r="E13" s="20" t="s">
        <v>30</v>
      </c>
      <c r="F13" s="20" t="s">
        <v>26</v>
      </c>
      <c r="G13" s="20" t="s">
        <v>29</v>
      </c>
      <c r="H13" s="20" t="s">
        <v>27</v>
      </c>
      <c r="I13" s="20" t="s">
        <v>28</v>
      </c>
      <c r="J13" s="20" t="s">
        <v>14</v>
      </c>
      <c r="K13" s="20" t="s">
        <v>19</v>
      </c>
      <c r="L13" s="20" t="s">
        <v>7</v>
      </c>
    </row>
    <row r="14" spans="1:12" ht="18.75" customHeight="1" x14ac:dyDescent="0.2">
      <c r="A14" s="19">
        <v>1</v>
      </c>
      <c r="B14" s="39">
        <v>1</v>
      </c>
      <c r="C14" s="39">
        <v>217</v>
      </c>
      <c r="D14" s="19" t="s">
        <v>52</v>
      </c>
      <c r="E14" s="40">
        <v>118200</v>
      </c>
      <c r="F14" s="40">
        <v>118200</v>
      </c>
      <c r="G14" s="40">
        <v>118200</v>
      </c>
      <c r="H14" s="40">
        <v>0</v>
      </c>
      <c r="I14" s="40">
        <v>0</v>
      </c>
      <c r="J14" s="40">
        <v>0</v>
      </c>
      <c r="K14" s="40">
        <v>0</v>
      </c>
      <c r="L14" s="45"/>
    </row>
    <row r="15" spans="1:12" ht="27" customHeight="1" x14ac:dyDescent="0.2">
      <c r="A15" s="19">
        <v>2</v>
      </c>
      <c r="B15" s="39">
        <v>1</v>
      </c>
      <c r="C15" s="39">
        <v>246</v>
      </c>
      <c r="D15" s="19" t="s">
        <v>52</v>
      </c>
      <c r="E15" s="40">
        <v>80000</v>
      </c>
      <c r="F15" s="40">
        <v>80000</v>
      </c>
      <c r="G15" s="40">
        <v>80000</v>
      </c>
      <c r="H15" s="40">
        <v>80000</v>
      </c>
      <c r="I15" s="40">
        <v>80000</v>
      </c>
      <c r="J15" s="40">
        <v>80000</v>
      </c>
      <c r="K15" s="40">
        <v>80000</v>
      </c>
      <c r="L15" s="45"/>
    </row>
    <row r="16" spans="1:12" ht="27" customHeight="1" x14ac:dyDescent="0.2">
      <c r="A16" s="19">
        <v>3</v>
      </c>
      <c r="B16" s="39">
        <v>1</v>
      </c>
      <c r="C16" s="39">
        <v>327</v>
      </c>
      <c r="D16" s="19" t="s">
        <v>52</v>
      </c>
      <c r="E16" s="40">
        <v>120000</v>
      </c>
      <c r="F16" s="40">
        <v>120000</v>
      </c>
      <c r="G16" s="40">
        <v>120000</v>
      </c>
      <c r="H16" s="40">
        <v>120000</v>
      </c>
      <c r="I16" s="40">
        <v>120000</v>
      </c>
      <c r="J16" s="40">
        <v>120000</v>
      </c>
      <c r="K16" s="40">
        <v>120000</v>
      </c>
      <c r="L16" s="45"/>
    </row>
    <row r="17" spans="1:12" ht="27" customHeight="1" x14ac:dyDescent="0.2">
      <c r="A17" s="19">
        <v>4</v>
      </c>
      <c r="B17" s="39">
        <v>1</v>
      </c>
      <c r="C17" s="39">
        <v>334</v>
      </c>
      <c r="D17" s="19" t="s">
        <v>52</v>
      </c>
      <c r="E17" s="40">
        <v>360000</v>
      </c>
      <c r="F17" s="40">
        <v>360000</v>
      </c>
      <c r="G17" s="40">
        <v>360000</v>
      </c>
      <c r="H17" s="40">
        <v>16000</v>
      </c>
      <c r="I17" s="40">
        <v>16000</v>
      </c>
      <c r="J17" s="40">
        <v>16000</v>
      </c>
      <c r="K17" s="40">
        <v>16000</v>
      </c>
      <c r="L17" s="45"/>
    </row>
    <row r="18" spans="1:12" ht="27" customHeight="1" x14ac:dyDescent="0.2">
      <c r="A18" s="19">
        <v>5</v>
      </c>
      <c r="B18" s="39">
        <v>1</v>
      </c>
      <c r="C18" s="39">
        <v>383</v>
      </c>
      <c r="D18" s="19" t="s">
        <v>52</v>
      </c>
      <c r="E18" s="40">
        <v>27000</v>
      </c>
      <c r="F18" s="40">
        <v>27000</v>
      </c>
      <c r="G18" s="40">
        <v>27000</v>
      </c>
      <c r="H18" s="40">
        <v>15000</v>
      </c>
      <c r="I18" s="40">
        <v>15000</v>
      </c>
      <c r="J18" s="40">
        <v>15000</v>
      </c>
      <c r="K18" s="40">
        <v>15000</v>
      </c>
      <c r="L18" s="45"/>
    </row>
    <row r="19" spans="1:12" ht="27" customHeight="1" x14ac:dyDescent="0.2">
      <c r="A19" s="19">
        <v>6</v>
      </c>
      <c r="B19" s="39">
        <v>2</v>
      </c>
      <c r="C19" s="39">
        <v>515</v>
      </c>
      <c r="D19" s="19" t="s">
        <v>52</v>
      </c>
      <c r="E19" s="40">
        <v>345006</v>
      </c>
      <c r="F19" s="40">
        <v>345006</v>
      </c>
      <c r="G19" s="40">
        <v>345006</v>
      </c>
      <c r="H19" s="40">
        <v>0</v>
      </c>
      <c r="I19" s="40">
        <v>0</v>
      </c>
      <c r="J19" s="40">
        <v>0</v>
      </c>
      <c r="K19" s="40">
        <v>0</v>
      </c>
      <c r="L19" s="45"/>
    </row>
    <row r="20" spans="1:12" ht="27" customHeight="1" x14ac:dyDescent="0.2">
      <c r="A20" s="19">
        <v>7</v>
      </c>
      <c r="B20" s="39">
        <v>2</v>
      </c>
      <c r="C20" s="39">
        <v>521</v>
      </c>
      <c r="D20" s="19" t="s">
        <v>52</v>
      </c>
      <c r="E20" s="40">
        <v>120000</v>
      </c>
      <c r="F20" s="40">
        <v>120000</v>
      </c>
      <c r="G20" s="40">
        <v>120000</v>
      </c>
      <c r="H20" s="40">
        <v>0</v>
      </c>
      <c r="I20" s="40">
        <v>0</v>
      </c>
      <c r="J20" s="40">
        <v>0</v>
      </c>
      <c r="K20" s="40">
        <v>0</v>
      </c>
      <c r="L20" s="45"/>
    </row>
    <row r="21" spans="1:12" ht="27" customHeight="1" x14ac:dyDescent="0.2">
      <c r="A21" s="19">
        <v>8</v>
      </c>
      <c r="B21" s="39">
        <v>2</v>
      </c>
      <c r="C21" s="39">
        <v>569</v>
      </c>
      <c r="D21" s="19" t="s">
        <v>52</v>
      </c>
      <c r="E21" s="40">
        <v>116695</v>
      </c>
      <c r="F21" s="40">
        <v>116695</v>
      </c>
      <c r="G21" s="40">
        <v>116695</v>
      </c>
      <c r="H21" s="40">
        <v>0</v>
      </c>
      <c r="I21" s="40">
        <v>0</v>
      </c>
      <c r="J21" s="40">
        <v>0</v>
      </c>
      <c r="K21" s="40">
        <v>0</v>
      </c>
      <c r="L21" s="45"/>
    </row>
    <row r="22" spans="1:12" ht="27" customHeight="1" x14ac:dyDescent="0.2">
      <c r="A22" s="19"/>
      <c r="B22" s="39"/>
      <c r="C22" s="39"/>
      <c r="D22" s="19"/>
      <c r="E22" s="40"/>
      <c r="F22" s="40"/>
      <c r="G22" s="40"/>
      <c r="H22" s="40"/>
      <c r="I22" s="40"/>
      <c r="J22" s="40"/>
      <c r="K22" s="40"/>
      <c r="L22" s="45"/>
    </row>
    <row r="23" spans="1:12" ht="27" customHeight="1" x14ac:dyDescent="0.2">
      <c r="A23" s="19"/>
      <c r="B23" s="39"/>
      <c r="C23" s="39"/>
      <c r="D23" s="19"/>
      <c r="E23" s="40"/>
      <c r="F23" s="40"/>
      <c r="G23" s="40"/>
      <c r="H23" s="40"/>
      <c r="I23" s="40"/>
      <c r="J23" s="40"/>
      <c r="K23" s="40"/>
      <c r="L23" s="45"/>
    </row>
    <row r="24" spans="1:12" ht="27" customHeight="1" x14ac:dyDescent="0.2">
      <c r="A24" s="19"/>
      <c r="B24" s="39"/>
      <c r="C24" s="15"/>
      <c r="D24" s="15"/>
      <c r="E24" s="26"/>
      <c r="F24" s="26"/>
      <c r="G24" s="26"/>
      <c r="H24" s="26"/>
      <c r="I24" s="26"/>
      <c r="J24" s="26"/>
      <c r="K24" s="26"/>
      <c r="L24" s="23"/>
    </row>
    <row r="25" spans="1:12" ht="27" customHeight="1" x14ac:dyDescent="0.2">
      <c r="A25" s="19"/>
      <c r="B25" s="39"/>
      <c r="C25" s="15"/>
      <c r="D25" s="15"/>
      <c r="E25" s="26"/>
      <c r="F25" s="26"/>
      <c r="G25" s="26"/>
      <c r="H25" s="26"/>
      <c r="I25" s="26"/>
      <c r="J25" s="26"/>
      <c r="K25" s="26"/>
      <c r="L25" s="23"/>
    </row>
    <row r="26" spans="1:12" ht="27" customHeight="1" x14ac:dyDescent="0.2">
      <c r="A26" s="19"/>
      <c r="B26" s="39"/>
      <c r="C26" s="15"/>
      <c r="D26" s="15"/>
      <c r="E26" s="26"/>
      <c r="F26" s="26"/>
      <c r="G26" s="26"/>
      <c r="H26" s="26"/>
      <c r="I26" s="26"/>
      <c r="J26" s="26"/>
      <c r="K26" s="26"/>
      <c r="L26" s="23"/>
    </row>
    <row r="27" spans="1:12" ht="27" customHeight="1" x14ac:dyDescent="0.2">
      <c r="A27" s="19"/>
      <c r="B27" s="39"/>
      <c r="C27" s="15"/>
      <c r="D27" s="15"/>
      <c r="E27" s="26"/>
      <c r="F27" s="26"/>
      <c r="G27" s="26"/>
      <c r="H27" s="26"/>
      <c r="I27" s="26"/>
      <c r="J27" s="26"/>
      <c r="K27" s="26"/>
      <c r="L27" s="23"/>
    </row>
    <row r="28" spans="1:12" ht="27" customHeight="1" x14ac:dyDescent="0.2">
      <c r="A28" s="19"/>
      <c r="B28" s="39"/>
      <c r="C28" s="15"/>
      <c r="D28" s="15"/>
      <c r="E28" s="26"/>
      <c r="F28" s="26"/>
      <c r="G28" s="26"/>
      <c r="H28" s="26"/>
      <c r="I28" s="26"/>
      <c r="J28" s="26"/>
      <c r="K28" s="26"/>
      <c r="L28" s="23"/>
    </row>
    <row r="29" spans="1:12" ht="27" customHeight="1" x14ac:dyDescent="0.2">
      <c r="A29" s="19"/>
      <c r="B29" s="39"/>
      <c r="C29" s="15"/>
      <c r="D29" s="15"/>
      <c r="E29" s="26"/>
      <c r="F29" s="26"/>
      <c r="G29" s="26"/>
      <c r="H29" s="26"/>
      <c r="I29" s="26"/>
      <c r="J29" s="26"/>
      <c r="K29" s="26"/>
      <c r="L29" s="23"/>
    </row>
    <row r="30" spans="1:12" ht="27" customHeight="1" x14ac:dyDescent="0.2">
      <c r="A30" s="19"/>
      <c r="B30" s="39"/>
      <c r="C30" s="15"/>
      <c r="D30" s="15"/>
      <c r="E30" s="26"/>
      <c r="F30" s="26"/>
      <c r="G30" s="26"/>
      <c r="H30" s="26"/>
      <c r="I30" s="26"/>
      <c r="J30" s="26"/>
      <c r="K30" s="26"/>
      <c r="L30" s="23"/>
    </row>
    <row r="31" spans="1:12" ht="27" customHeight="1" x14ac:dyDescent="0.2">
      <c r="A31" s="19"/>
      <c r="B31" s="39"/>
      <c r="C31" s="15"/>
      <c r="D31" s="15"/>
      <c r="E31" s="26"/>
      <c r="F31" s="26"/>
      <c r="G31" s="26"/>
      <c r="H31" s="26"/>
      <c r="I31" s="26"/>
      <c r="J31" s="26"/>
      <c r="K31" s="26"/>
      <c r="L31" s="23"/>
    </row>
    <row r="32" spans="1:12" ht="27" customHeight="1" x14ac:dyDescent="0.2">
      <c r="A32" s="19"/>
      <c r="B32" s="39"/>
      <c r="C32" s="15"/>
      <c r="D32" s="15"/>
      <c r="E32" s="26"/>
      <c r="F32" s="26"/>
      <c r="G32" s="26"/>
      <c r="H32" s="26"/>
      <c r="I32" s="26"/>
      <c r="J32" s="26"/>
      <c r="K32" s="26"/>
      <c r="L32" s="23"/>
    </row>
    <row r="33" spans="1:13" ht="27" customHeight="1" x14ac:dyDescent="0.2">
      <c r="A33" s="19"/>
      <c r="B33" s="39"/>
      <c r="C33" s="15"/>
      <c r="D33" s="15"/>
      <c r="E33" s="26"/>
      <c r="F33" s="26"/>
      <c r="G33" s="26"/>
      <c r="H33" s="26"/>
      <c r="I33" s="26"/>
      <c r="J33" s="26"/>
      <c r="K33" s="26"/>
      <c r="L33" s="22"/>
    </row>
    <row r="34" spans="1:13" ht="27" customHeight="1" x14ac:dyDescent="0.2">
      <c r="D34" s="20" t="s">
        <v>1</v>
      </c>
      <c r="E34" s="21">
        <f>SUM(E14:E33)</f>
        <v>1286901</v>
      </c>
      <c r="F34" s="21">
        <f t="shared" ref="F34:J34" si="0">SUM(F14:F33)</f>
        <v>1286901</v>
      </c>
      <c r="G34" s="21">
        <f t="shared" si="0"/>
        <v>1286901</v>
      </c>
      <c r="H34" s="21">
        <f t="shared" si="0"/>
        <v>231000</v>
      </c>
      <c r="I34" s="21">
        <f t="shared" si="0"/>
        <v>231000</v>
      </c>
      <c r="J34" s="21">
        <f t="shared" si="0"/>
        <v>231000</v>
      </c>
      <c r="K34" s="21">
        <f>SUM(K14:K33)</f>
        <v>231000</v>
      </c>
    </row>
    <row r="35" spans="1:13" ht="27.6" customHeight="1" x14ac:dyDescent="0.2">
      <c r="A35" s="4" t="s">
        <v>23</v>
      </c>
      <c r="G35" s="8"/>
      <c r="H35" s="8"/>
      <c r="I35" s="8"/>
      <c r="J35" s="9"/>
      <c r="K35" s="9"/>
      <c r="L35" s="9"/>
      <c r="M35" s="9"/>
    </row>
    <row r="36" spans="1:13" ht="22.9" customHeight="1" x14ac:dyDescent="0.2">
      <c r="A36" s="4"/>
      <c r="G36" s="8"/>
      <c r="H36" s="8"/>
      <c r="I36" s="8"/>
      <c r="J36" s="9"/>
      <c r="K36" s="9"/>
      <c r="L36" s="9"/>
      <c r="M36" s="9"/>
    </row>
    <row r="37" spans="1:13" ht="34.9" customHeight="1" x14ac:dyDescent="0.2">
      <c r="M37" s="12"/>
    </row>
    <row r="38" spans="1:13" ht="12.75" customHeight="1" x14ac:dyDescent="0.2">
      <c r="B38" s="47" t="s">
        <v>54</v>
      </c>
      <c r="C38" s="47"/>
      <c r="D38" s="47"/>
      <c r="G38" s="47" t="s">
        <v>56</v>
      </c>
      <c r="H38" s="47"/>
      <c r="I38" s="47"/>
      <c r="J38" s="5"/>
      <c r="K38" s="11"/>
      <c r="L38" s="28" t="s">
        <v>58</v>
      </c>
      <c r="M38" s="5"/>
    </row>
    <row r="39" spans="1:13" s="16" customFormat="1" ht="24" customHeight="1" x14ac:dyDescent="0.25">
      <c r="B39" s="46" t="s">
        <v>55</v>
      </c>
      <c r="C39" s="46"/>
      <c r="D39" s="46"/>
      <c r="G39" s="58" t="s">
        <v>57</v>
      </c>
      <c r="H39" s="58"/>
      <c r="I39" s="58"/>
      <c r="J39" s="18"/>
      <c r="K39" s="27"/>
      <c r="L39" s="27" t="s">
        <v>59</v>
      </c>
      <c r="M39" s="18"/>
    </row>
  </sheetData>
  <mergeCells count="10">
    <mergeCell ref="B38:D38"/>
    <mergeCell ref="G38:I38"/>
    <mergeCell ref="B39:D39"/>
    <mergeCell ref="G39:I39"/>
    <mergeCell ref="A1:L1"/>
    <mergeCell ref="H3:L3"/>
    <mergeCell ref="B5:C5"/>
    <mergeCell ref="B9:K9"/>
    <mergeCell ref="B10:K10"/>
    <mergeCell ref="E12:K12"/>
  </mergeCells>
  <hyperlinks>
    <hyperlink ref="J6" r:id="rId1" xr:uid="{00000000-0004-0000-0600-000000000000}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fitToHeight="3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DG Prodep 2019</vt:lpstr>
      <vt:lpstr>DG PFCE 2019</vt:lpstr>
      <vt:lpstr>EG PPTO 2020</vt:lpstr>
      <vt:lpstr>EG PRODEP 2016</vt:lpstr>
      <vt:lpstr>EG PRODEP 2018</vt:lpstr>
      <vt:lpstr>EG PRODEP 2019</vt:lpstr>
      <vt:lpstr>EG PPCE 2019</vt:lpstr>
      <vt:lpstr>'DG PFCE 2019'!Área_de_impresión</vt:lpstr>
      <vt:lpstr>'DG Prodep 2019'!Área_de_impresión</vt:lpstr>
      <vt:lpstr>'EG PPCE 2019'!Área_de_impresión</vt:lpstr>
      <vt:lpstr>'EG PPTO 2020'!Área_de_impresión</vt:lpstr>
      <vt:lpstr>'EG PRODEP 2016'!Área_de_impresión</vt:lpstr>
      <vt:lpstr>'EG PRODEP 2018'!Área_de_impresión</vt:lpstr>
      <vt:lpstr>'EG PRODEP 2019'!Área_de_impresión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2020-04-06T17:09:31Z</cp:lastPrinted>
  <dcterms:created xsi:type="dcterms:W3CDTF">2013-01-22T16:37:05Z</dcterms:created>
  <dcterms:modified xsi:type="dcterms:W3CDTF">2023-10-19T20:24:48Z</dcterms:modified>
</cp:coreProperties>
</file>